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AÑO 2022\REPORTE VIATICOS INTERIOR Y EXTERIOR\"/>
    </mc:Choice>
  </mc:AlternateContent>
  <bookViews>
    <workbookView xWindow="0" yWindow="0" windowWidth="20460" windowHeight="76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P25" i="1"/>
  <c r="P24" i="1"/>
  <c r="P23" i="1"/>
  <c r="P22" i="1"/>
  <c r="P21" i="1"/>
  <c r="P20" i="1"/>
  <c r="P19" i="1"/>
  <c r="P18" i="1"/>
  <c r="P17" i="1"/>
  <c r="P16" i="1"/>
  <c r="P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P14" i="1"/>
  <c r="P13" i="1"/>
  <c r="P12" i="1"/>
  <c r="P26" i="1" s="1"/>
</calcChain>
</file>

<file path=xl/sharedStrings.xml><?xml version="1.0" encoding="utf-8"?>
<sst xmlns="http://schemas.openxmlformats.org/spreadsheetml/2006/main" count="102" uniqueCount="65">
  <si>
    <t>SECRETARÍA EJECUTIVA DE LA COMISIÓN CONTRA LAS ADICCIONES Y EL TRÁFICO ILÍCITO DE DROGAS</t>
  </si>
  <si>
    <t>REPORTE DE EJECUCIÓN DE VIÁTICOS AL INTERIOR, RENGLÓN PRESUPUESTARIO 133</t>
  </si>
  <si>
    <t>EJERCICIO FISCAL 2022</t>
  </si>
  <si>
    <t>LISTADO DE VIAJES NACIONALES, artículo 10, numeral 12 del Decreto No. 57-2008</t>
  </si>
  <si>
    <t>FECHA</t>
  </si>
  <si>
    <t>No. NOMBRAMIENTO</t>
  </si>
  <si>
    <t>NOMBRE DEL  COLABORADOR (A)</t>
  </si>
  <si>
    <t xml:space="preserve">FUNCIONES </t>
  </si>
  <si>
    <t>DESTINO</t>
  </si>
  <si>
    <t>OBJETO DEL VIAJE</t>
  </si>
  <si>
    <t xml:space="preserve"> *COSTO DEL VIAJE</t>
  </si>
  <si>
    <t>CONCEPTO</t>
  </si>
  <si>
    <t>TOTALES</t>
  </si>
  <si>
    <t>MARZO - 2022</t>
  </si>
  <si>
    <t>Nota: Se incluyen liquidaciones en fondo rotativo debidamente rendidas en el presente mes, debido a la disponibilidad de cuota financiera de gasto.</t>
  </si>
  <si>
    <t>10 DE FEBRERO AL 11 DE FEBRERO 2022</t>
  </si>
  <si>
    <t>JUAN CARLOS MORALES VASQUEZ</t>
  </si>
  <si>
    <t>DIRECTOR DE PREVENCION</t>
  </si>
  <si>
    <t>PANAJACHEL, SAN ANDRES SEMETABAJ, SOLOLA</t>
  </si>
  <si>
    <t>COORDINAR ACCIONES DE PREVENCION DEL CONSUMO DE DROGAS A POBLACION JUVENIL PARA CONTRIBUIR AL BUEN DESARROLLO.</t>
  </si>
  <si>
    <t>VIATICOS AL INTERIOR</t>
  </si>
  <si>
    <t>15 DE FEBRERO AL 18 DE FEBRERO 2022</t>
  </si>
  <si>
    <t>JAVIER ANTONIO RAMIREZ GALINDO</t>
  </si>
  <si>
    <t>ASESOR EN REDUCCION DE LA DEMANDA</t>
  </si>
  <si>
    <t>SAN PEDRO LA LAGUNA, SOLOLA</t>
  </si>
  <si>
    <t>FORTALECER LA IMPORTANCIA DE LA SENSIBILIZACION EN PREVENIR EL CONSUMO DE DROGAS</t>
  </si>
  <si>
    <t>18 DE FEBRERO AL 19 DE FEBRERO 2022</t>
  </si>
  <si>
    <t>AYUTLA, SAN MARCOS</t>
  </si>
  <si>
    <t>IMPLEMENTAR ACCIONES PREVENTIVAS A TRAVES DEL PROGRAMA CONSTRUYENDO EN COMUNIDAD</t>
  </si>
  <si>
    <t>21 DE FEBRERO AL 25 DE FEBRERO 2022</t>
  </si>
  <si>
    <t>MANUEL DE JESUS BALA GARCIA</t>
  </si>
  <si>
    <t>INCINERADOR</t>
  </si>
  <si>
    <t>CAMINO VIEJO DE MAZATENANGO, MUNICIPIO DE SAMAYAC</t>
  </si>
  <si>
    <t>CELEBRAR CAUSAS IDENTIFICADAS COMO 10003-2012-00784</t>
  </si>
  <si>
    <t>20 DE FEBRERO AL 25 DE FEBRERO 2022</t>
  </si>
  <si>
    <t>RETALHULEU Y SUS MUNICIPIOS</t>
  </si>
  <si>
    <t>BENEFICIAR CON SENSIBILIZACIONES Y ASISTENCIA TECNICA A COLABORADORES DE LAS MUNICIPALIDADES</t>
  </si>
  <si>
    <t>INGRID ISABEL JEREZ AVILA</t>
  </si>
  <si>
    <t>ASESORA EN REDUCCION DE LA DEMANDA</t>
  </si>
  <si>
    <t>PRESENTAR PROGRAMAS Y FORTALECER LA IMPORTANCIA EN PREVENCION DEL CONSUMO DE DROGAS</t>
  </si>
  <si>
    <t>21 DE FEBRERO AL 22 DE FEBRERO 2022</t>
  </si>
  <si>
    <t>LA DEMOCRACIA, ESCUINTLA</t>
  </si>
  <si>
    <t>23 DE FEBRERO AL 25 DE FEBRERO 2022</t>
  </si>
  <si>
    <t>SAN MARTIN ZAPOTITLAN, RETALHULEU</t>
  </si>
  <si>
    <t>ENTREGA DE MATERIAL IMPRESO Y PRESENTACION DE LOS PROGRAMAS PARA EL FORTALECIMIENTO DE LA IMPORTANCIA DE LA PREVENCION DE DROGAS.</t>
  </si>
  <si>
    <t>PAOLA MISHEL OCHOA ROSALES</t>
  </si>
  <si>
    <t>MONTAJE Y COORDINACION DE STAND INFORMATIVO, ENTREGA DE MATERIAL IMPRESO Y PRESENTACION DE PROGRAMAS</t>
  </si>
  <si>
    <t>20 DE FEBRERO AL 21 DE FEBRERO 2022</t>
  </si>
  <si>
    <t>CARLOS ESTUARDO IBAÑEZ NUÑEZ</t>
  </si>
  <si>
    <t>ENCARGADO DE PLANIFICACION</t>
  </si>
  <si>
    <t>RETALHULEU</t>
  </si>
  <si>
    <t>IMPLEMENTAR ACCIONES PREVENTIVAS A TRAVES DEL PROGRAMA BIENESTAR LABORAL</t>
  </si>
  <si>
    <t>JORGE FRANCISCO RECINOS LOPEZ</t>
  </si>
  <si>
    <t>TECNICO EN INFORMATICA</t>
  </si>
  <si>
    <t>ASISTIR CON APOYO TECNICO AL SR. SECRETARIO Y SUBSECRETARIO, Y PERSONAL DEL A DIRECCION DE PREVENCION.</t>
  </si>
  <si>
    <t>JUAN OLIVERIO GARCIA PINEDA</t>
  </si>
  <si>
    <t>ENCARGADO UNIDAD DE COMUNICACIÓN SOCIAL</t>
  </si>
  <si>
    <t>ASISTENCIA Y APOYO AL DESPACHO SUPERIOR ASI MISMO COBERTURA AUDIVISUAL</t>
  </si>
  <si>
    <t>10 DE MARZO AL 11 DE MARZO 2022</t>
  </si>
  <si>
    <t>SALAMA, BAJA VERAPAZ</t>
  </si>
  <si>
    <t>16 DE MARZO AL 18 DE MARZO 2022</t>
  </si>
  <si>
    <t>SAN PEDRO JOCOPILAS, QUICHE</t>
  </si>
  <si>
    <t>SENSIBILIZACIONES A PADRES DE FAMILIA Y JOVENES CON TEMATICA DE PREVENCION DE CONSUMO DE SUSTANCIAS.</t>
  </si>
  <si>
    <t>TOTAL ACUMULADO:</t>
  </si>
  <si>
    <t>* Costo de viaje o comisión al interior incluye viáticos: Por alimentación y hospedaje, conforme Reglamento General de Viáticos y Gastos Conexos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</si>
</sst>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64" formatCode="&quot;Q&quot;#,##0.00;[Red]\-&quot;Q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/>
    <xf numFmtId="0" fontId="4" fillId="0" borderId="0" xfId="0" applyFont="1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6" fillId="0" borderId="2" xfId="0" quotePrefix="1" applyNumberFormat="1" applyFont="1" applyFill="1" applyBorder="1" applyAlignment="1">
      <alignment horizontal="left"/>
    </xf>
    <xf numFmtId="17" fontId="0" fillId="0" borderId="2" xfId="0" quotePrefix="1" applyNumberFormat="1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/>
    </xf>
    <xf numFmtId="0" fontId="0" fillId="0" borderId="0" xfId="0" applyFill="1"/>
    <xf numFmtId="164" fontId="6" fillId="0" borderId="1" xfId="1" applyNumberFormat="1" applyFont="1" applyBorder="1" applyAlignment="1">
      <alignment horizontal="right"/>
    </xf>
    <xf numFmtId="0" fontId="2" fillId="0" borderId="0" xfId="0" applyFont="1"/>
    <xf numFmtId="17" fontId="6" fillId="0" borderId="3" xfId="0" quotePrefix="1" applyNumberFormat="1" applyFont="1" applyFill="1" applyBorder="1" applyAlignment="1">
      <alignment horizontal="center"/>
    </xf>
    <xf numFmtId="17" fontId="6" fillId="0" borderId="4" xfId="0" quotePrefix="1" applyNumberFormat="1" applyFont="1" applyFill="1" applyBorder="1" applyAlignment="1">
      <alignment horizontal="center"/>
    </xf>
    <xf numFmtId="17" fontId="6" fillId="0" borderId="5" xfId="0" quotePrefix="1" applyNumberFormat="1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left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/>
    <xf numFmtId="2" fontId="2" fillId="0" borderId="2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288924</xdr:colOff>
      <xdr:row>6</xdr:row>
      <xdr:rowOff>85725</xdr:rowOff>
    </xdr:to>
    <xdr:pic>
      <xdr:nvPicPr>
        <xdr:cNvPr id="2" name="2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2DD05286-D63C-49EA-AAE6-B4DA1F096C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81000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3" workbookViewId="0">
      <selection activeCell="G14" sqref="G14:H14"/>
    </sheetView>
  </sheetViews>
  <sheetFormatPr baseColWidth="10" defaultRowHeight="15" x14ac:dyDescent="0.25"/>
  <cols>
    <col min="1" max="1" width="7.28515625" customWidth="1"/>
    <col min="2" max="2" width="19" customWidth="1"/>
    <col min="6" max="6" width="13.140625" customWidth="1"/>
    <col min="13" max="13" width="12" bestFit="1" customWidth="1"/>
    <col min="16" max="16" width="12" bestFit="1" customWidth="1"/>
  </cols>
  <sheetData>
    <row r="1" spans="1:16" x14ac:dyDescent="0.25">
      <c r="A1" s="1"/>
      <c r="B1" s="2"/>
      <c r="C1" s="2"/>
    </row>
    <row r="2" spans="1:16" x14ac:dyDescent="0.25">
      <c r="A2" s="1"/>
      <c r="B2" s="2"/>
      <c r="C2" s="2"/>
    </row>
    <row r="3" spans="1:16" x14ac:dyDescent="0.25">
      <c r="A3" s="1"/>
      <c r="B3" s="2"/>
      <c r="C3" s="2"/>
    </row>
    <row r="4" spans="1:16" ht="15.75" x14ac:dyDescent="0.25">
      <c r="A4" s="1"/>
      <c r="B4" s="2"/>
      <c r="C4" s="2"/>
      <c r="G4" s="3" t="s">
        <v>0</v>
      </c>
    </row>
    <row r="5" spans="1:16" ht="15.75" x14ac:dyDescent="0.25">
      <c r="A5" s="1"/>
      <c r="B5" s="2"/>
      <c r="C5" s="2"/>
      <c r="G5" s="3" t="s">
        <v>1</v>
      </c>
    </row>
    <row r="6" spans="1:16" ht="15.75" x14ac:dyDescent="0.25">
      <c r="A6" s="1"/>
      <c r="B6" s="2"/>
      <c r="C6" s="2"/>
      <c r="G6" s="3" t="s">
        <v>2</v>
      </c>
    </row>
    <row r="7" spans="1:16" x14ac:dyDescent="0.25">
      <c r="A7" s="1"/>
      <c r="B7" s="2"/>
      <c r="C7" s="2"/>
    </row>
    <row r="8" spans="1:16" x14ac:dyDescent="0.25">
      <c r="A8" s="1"/>
      <c r="B8" s="2"/>
      <c r="C8" s="2"/>
    </row>
    <row r="9" spans="1:16" ht="23.25" x14ac:dyDescent="0.35">
      <c r="A9" s="1"/>
      <c r="B9" s="4" t="s">
        <v>3</v>
      </c>
      <c r="C9" s="2"/>
      <c r="M9" s="5"/>
      <c r="P9" s="5"/>
    </row>
    <row r="10" spans="1:16" ht="36.75" x14ac:dyDescent="0.25">
      <c r="A10" s="6"/>
      <c r="B10" s="7" t="s">
        <v>4</v>
      </c>
      <c r="C10" s="8" t="s">
        <v>5</v>
      </c>
      <c r="D10" s="32" t="s">
        <v>6</v>
      </c>
      <c r="E10" s="32"/>
      <c r="F10" s="32"/>
      <c r="G10" s="33" t="s">
        <v>7</v>
      </c>
      <c r="H10" s="33"/>
      <c r="I10" s="33" t="s">
        <v>8</v>
      </c>
      <c r="J10" s="33"/>
      <c r="K10" s="33" t="s">
        <v>9</v>
      </c>
      <c r="L10" s="33"/>
      <c r="M10" s="9" t="s">
        <v>10</v>
      </c>
      <c r="N10" s="33" t="s">
        <v>11</v>
      </c>
      <c r="O10" s="33"/>
      <c r="P10" s="7" t="s">
        <v>12</v>
      </c>
    </row>
    <row r="11" spans="1:16" ht="15.75" x14ac:dyDescent="0.25">
      <c r="A11" s="10"/>
      <c r="B11" s="11" t="s">
        <v>13</v>
      </c>
      <c r="C11" s="12"/>
      <c r="D11" s="34" t="s">
        <v>14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s="16" customFormat="1" ht="33" customHeight="1" x14ac:dyDescent="0.25">
      <c r="A12" s="13">
        <v>1</v>
      </c>
      <c r="B12" s="14" t="s">
        <v>15</v>
      </c>
      <c r="C12" s="14">
        <v>808</v>
      </c>
      <c r="D12" s="25" t="s">
        <v>16</v>
      </c>
      <c r="E12" s="26"/>
      <c r="F12" s="27"/>
      <c r="G12" s="25" t="s">
        <v>17</v>
      </c>
      <c r="H12" s="27"/>
      <c r="I12" s="25" t="s">
        <v>18</v>
      </c>
      <c r="J12" s="27"/>
      <c r="K12" s="28" t="s">
        <v>19</v>
      </c>
      <c r="L12" s="29"/>
      <c r="M12" s="15">
        <v>479.9</v>
      </c>
      <c r="N12" s="30" t="s">
        <v>20</v>
      </c>
      <c r="O12" s="31"/>
      <c r="P12" s="15">
        <f t="shared" ref="P12:P24" si="0">+M12</f>
        <v>479.9</v>
      </c>
    </row>
    <row r="13" spans="1:16" s="16" customFormat="1" ht="33" customHeight="1" x14ac:dyDescent="0.25">
      <c r="A13" s="13">
        <v>2</v>
      </c>
      <c r="B13" s="14" t="s">
        <v>21</v>
      </c>
      <c r="C13" s="14">
        <v>809</v>
      </c>
      <c r="D13" s="25" t="s">
        <v>22</v>
      </c>
      <c r="E13" s="26"/>
      <c r="F13" s="27"/>
      <c r="G13" s="25" t="s">
        <v>23</v>
      </c>
      <c r="H13" s="27"/>
      <c r="I13" s="25" t="s">
        <v>24</v>
      </c>
      <c r="J13" s="27"/>
      <c r="K13" s="28" t="s">
        <v>25</v>
      </c>
      <c r="L13" s="29"/>
      <c r="M13" s="15">
        <v>742</v>
      </c>
      <c r="N13" s="30" t="s">
        <v>20</v>
      </c>
      <c r="O13" s="31"/>
      <c r="P13" s="15">
        <f t="shared" si="0"/>
        <v>742</v>
      </c>
    </row>
    <row r="14" spans="1:16" s="16" customFormat="1" ht="33" customHeight="1" x14ac:dyDescent="0.25">
      <c r="A14" s="13">
        <v>3</v>
      </c>
      <c r="B14" s="14" t="s">
        <v>26</v>
      </c>
      <c r="C14" s="14">
        <v>811</v>
      </c>
      <c r="D14" s="25" t="s">
        <v>22</v>
      </c>
      <c r="E14" s="26"/>
      <c r="F14" s="27"/>
      <c r="G14" s="25" t="s">
        <v>23</v>
      </c>
      <c r="H14" s="27"/>
      <c r="I14" s="25" t="s">
        <v>27</v>
      </c>
      <c r="J14" s="27"/>
      <c r="K14" s="28" t="s">
        <v>28</v>
      </c>
      <c r="L14" s="29"/>
      <c r="M14" s="15">
        <v>413.15</v>
      </c>
      <c r="N14" s="30" t="s">
        <v>20</v>
      </c>
      <c r="O14" s="31"/>
      <c r="P14" s="15">
        <f t="shared" si="0"/>
        <v>413.15</v>
      </c>
    </row>
    <row r="15" spans="1:16" s="16" customFormat="1" ht="33" customHeight="1" x14ac:dyDescent="0.25">
      <c r="A15" s="13">
        <f>+A14+1</f>
        <v>4</v>
      </c>
      <c r="B15" s="14" t="s">
        <v>29</v>
      </c>
      <c r="C15" s="14">
        <v>813</v>
      </c>
      <c r="D15" s="25" t="s">
        <v>30</v>
      </c>
      <c r="E15" s="26"/>
      <c r="F15" s="27"/>
      <c r="G15" s="25" t="s">
        <v>31</v>
      </c>
      <c r="H15" s="27"/>
      <c r="I15" s="25" t="s">
        <v>32</v>
      </c>
      <c r="J15" s="27"/>
      <c r="K15" s="28" t="s">
        <v>33</v>
      </c>
      <c r="L15" s="29"/>
      <c r="M15" s="15">
        <v>1820</v>
      </c>
      <c r="N15" s="30" t="s">
        <v>20</v>
      </c>
      <c r="O15" s="31"/>
      <c r="P15" s="15">
        <f t="shared" si="0"/>
        <v>1820</v>
      </c>
    </row>
    <row r="16" spans="1:16" s="16" customFormat="1" ht="33" customHeight="1" x14ac:dyDescent="0.25">
      <c r="A16" s="13">
        <f t="shared" ref="A16:A25" si="1">+A15+1</f>
        <v>5</v>
      </c>
      <c r="B16" s="14" t="s">
        <v>34</v>
      </c>
      <c r="C16" s="14">
        <v>814</v>
      </c>
      <c r="D16" s="25" t="s">
        <v>16</v>
      </c>
      <c r="E16" s="26"/>
      <c r="F16" s="27"/>
      <c r="G16" s="25" t="s">
        <v>17</v>
      </c>
      <c r="H16" s="27"/>
      <c r="I16" s="25" t="s">
        <v>35</v>
      </c>
      <c r="J16" s="27"/>
      <c r="K16" s="28" t="s">
        <v>36</v>
      </c>
      <c r="L16" s="29"/>
      <c r="M16" s="15">
        <v>2218.4</v>
      </c>
      <c r="N16" s="30" t="s">
        <v>20</v>
      </c>
      <c r="O16" s="31"/>
      <c r="P16" s="15">
        <f t="shared" si="0"/>
        <v>2218.4</v>
      </c>
    </row>
    <row r="17" spans="1:16" s="16" customFormat="1" ht="33" customHeight="1" x14ac:dyDescent="0.25">
      <c r="A17" s="13">
        <f t="shared" si="1"/>
        <v>6</v>
      </c>
      <c r="B17" s="14" t="s">
        <v>34</v>
      </c>
      <c r="C17" s="14">
        <v>815</v>
      </c>
      <c r="D17" s="25" t="s">
        <v>37</v>
      </c>
      <c r="E17" s="26"/>
      <c r="F17" s="27"/>
      <c r="G17" s="25" t="s">
        <v>38</v>
      </c>
      <c r="H17" s="27"/>
      <c r="I17" s="25" t="s">
        <v>35</v>
      </c>
      <c r="J17" s="27"/>
      <c r="K17" s="28" t="s">
        <v>39</v>
      </c>
      <c r="L17" s="29"/>
      <c r="M17" s="15">
        <v>1755</v>
      </c>
      <c r="N17" s="30" t="s">
        <v>20</v>
      </c>
      <c r="O17" s="31"/>
      <c r="P17" s="15">
        <f t="shared" si="0"/>
        <v>1755</v>
      </c>
    </row>
    <row r="18" spans="1:16" s="16" customFormat="1" ht="33" customHeight="1" x14ac:dyDescent="0.25">
      <c r="A18" s="13">
        <f t="shared" si="1"/>
        <v>7</v>
      </c>
      <c r="B18" s="14" t="s">
        <v>40</v>
      </c>
      <c r="C18" s="14">
        <v>817</v>
      </c>
      <c r="D18" s="25" t="s">
        <v>22</v>
      </c>
      <c r="E18" s="26"/>
      <c r="F18" s="27"/>
      <c r="G18" s="25" t="s">
        <v>23</v>
      </c>
      <c r="H18" s="27"/>
      <c r="I18" s="25" t="s">
        <v>41</v>
      </c>
      <c r="J18" s="27"/>
      <c r="K18" s="28" t="s">
        <v>28</v>
      </c>
      <c r="L18" s="29"/>
      <c r="M18" s="15">
        <v>351.9</v>
      </c>
      <c r="N18" s="30" t="s">
        <v>20</v>
      </c>
      <c r="O18" s="31"/>
      <c r="P18" s="15">
        <f t="shared" si="0"/>
        <v>351.9</v>
      </c>
    </row>
    <row r="19" spans="1:16" s="16" customFormat="1" ht="33" customHeight="1" x14ac:dyDescent="0.25">
      <c r="A19" s="13">
        <f t="shared" si="1"/>
        <v>8</v>
      </c>
      <c r="B19" s="14" t="s">
        <v>42</v>
      </c>
      <c r="C19" s="14">
        <v>818</v>
      </c>
      <c r="D19" s="25" t="s">
        <v>22</v>
      </c>
      <c r="E19" s="26"/>
      <c r="F19" s="27"/>
      <c r="G19" s="25" t="s">
        <v>23</v>
      </c>
      <c r="H19" s="27"/>
      <c r="I19" s="25" t="s">
        <v>43</v>
      </c>
      <c r="J19" s="27"/>
      <c r="K19" s="28" t="s">
        <v>44</v>
      </c>
      <c r="L19" s="29"/>
      <c r="M19" s="15">
        <v>794.5</v>
      </c>
      <c r="N19" s="30" t="s">
        <v>20</v>
      </c>
      <c r="O19" s="31"/>
      <c r="P19" s="15">
        <f t="shared" si="0"/>
        <v>794.5</v>
      </c>
    </row>
    <row r="20" spans="1:16" s="16" customFormat="1" ht="33" customHeight="1" x14ac:dyDescent="0.25">
      <c r="A20" s="13">
        <f t="shared" si="1"/>
        <v>9</v>
      </c>
      <c r="B20" s="14" t="s">
        <v>42</v>
      </c>
      <c r="C20" s="14">
        <v>819</v>
      </c>
      <c r="D20" s="25" t="s">
        <v>45</v>
      </c>
      <c r="E20" s="26"/>
      <c r="F20" s="27"/>
      <c r="G20" s="25" t="s">
        <v>38</v>
      </c>
      <c r="H20" s="27"/>
      <c r="I20" s="25" t="s">
        <v>43</v>
      </c>
      <c r="J20" s="27"/>
      <c r="K20" s="28" t="s">
        <v>46</v>
      </c>
      <c r="L20" s="29"/>
      <c r="M20" s="15">
        <v>731</v>
      </c>
      <c r="N20" s="30" t="s">
        <v>20</v>
      </c>
      <c r="O20" s="31"/>
      <c r="P20" s="15">
        <f t="shared" si="0"/>
        <v>731</v>
      </c>
    </row>
    <row r="21" spans="1:16" s="16" customFormat="1" ht="33" customHeight="1" x14ac:dyDescent="0.25">
      <c r="A21" s="13">
        <f t="shared" si="1"/>
        <v>10</v>
      </c>
      <c r="B21" s="14" t="s">
        <v>47</v>
      </c>
      <c r="C21" s="14">
        <v>820</v>
      </c>
      <c r="D21" s="25" t="s">
        <v>48</v>
      </c>
      <c r="E21" s="26"/>
      <c r="F21" s="27"/>
      <c r="G21" s="25" t="s">
        <v>49</v>
      </c>
      <c r="H21" s="27"/>
      <c r="I21" s="25" t="s">
        <v>50</v>
      </c>
      <c r="J21" s="27"/>
      <c r="K21" s="28" t="s">
        <v>51</v>
      </c>
      <c r="L21" s="29"/>
      <c r="M21" s="15">
        <v>487</v>
      </c>
      <c r="N21" s="30" t="s">
        <v>20</v>
      </c>
      <c r="O21" s="31"/>
      <c r="P21" s="15">
        <f t="shared" si="0"/>
        <v>487</v>
      </c>
    </row>
    <row r="22" spans="1:16" s="16" customFormat="1" ht="33" customHeight="1" x14ac:dyDescent="0.25">
      <c r="A22" s="13">
        <f t="shared" si="1"/>
        <v>11</v>
      </c>
      <c r="B22" s="14" t="s">
        <v>42</v>
      </c>
      <c r="C22" s="14">
        <v>822</v>
      </c>
      <c r="D22" s="25" t="s">
        <v>52</v>
      </c>
      <c r="E22" s="26"/>
      <c r="F22" s="27"/>
      <c r="G22" s="25" t="s">
        <v>53</v>
      </c>
      <c r="H22" s="27"/>
      <c r="I22" s="25" t="s">
        <v>43</v>
      </c>
      <c r="J22" s="27"/>
      <c r="K22" s="28" t="s">
        <v>54</v>
      </c>
      <c r="L22" s="29"/>
      <c r="M22" s="15">
        <v>775</v>
      </c>
      <c r="N22" s="30" t="s">
        <v>20</v>
      </c>
      <c r="O22" s="31"/>
      <c r="P22" s="15">
        <f t="shared" si="0"/>
        <v>775</v>
      </c>
    </row>
    <row r="23" spans="1:16" s="16" customFormat="1" ht="33" customHeight="1" x14ac:dyDescent="0.25">
      <c r="A23" s="13">
        <f t="shared" si="1"/>
        <v>12</v>
      </c>
      <c r="B23" s="14" t="s">
        <v>42</v>
      </c>
      <c r="C23" s="14">
        <v>823</v>
      </c>
      <c r="D23" s="25" t="s">
        <v>55</v>
      </c>
      <c r="E23" s="26"/>
      <c r="F23" s="27"/>
      <c r="G23" s="25" t="s">
        <v>56</v>
      </c>
      <c r="H23" s="27"/>
      <c r="I23" s="25" t="s">
        <v>43</v>
      </c>
      <c r="J23" s="27"/>
      <c r="K23" s="28" t="s">
        <v>57</v>
      </c>
      <c r="L23" s="29"/>
      <c r="M23" s="15">
        <v>761.8</v>
      </c>
      <c r="N23" s="30" t="s">
        <v>20</v>
      </c>
      <c r="O23" s="31"/>
      <c r="P23" s="15">
        <f t="shared" si="0"/>
        <v>761.8</v>
      </c>
    </row>
    <row r="24" spans="1:16" s="16" customFormat="1" ht="33" customHeight="1" x14ac:dyDescent="0.25">
      <c r="A24" s="13">
        <f t="shared" si="1"/>
        <v>13</v>
      </c>
      <c r="B24" s="14" t="s">
        <v>58</v>
      </c>
      <c r="C24" s="14">
        <v>824</v>
      </c>
      <c r="D24" s="25" t="s">
        <v>22</v>
      </c>
      <c r="E24" s="26"/>
      <c r="F24" s="27"/>
      <c r="G24" s="25" t="s">
        <v>23</v>
      </c>
      <c r="H24" s="27"/>
      <c r="I24" s="25" t="s">
        <v>59</v>
      </c>
      <c r="J24" s="27"/>
      <c r="K24" s="28" t="s">
        <v>39</v>
      </c>
      <c r="L24" s="29"/>
      <c r="M24" s="15">
        <v>487</v>
      </c>
      <c r="N24" s="30" t="s">
        <v>20</v>
      </c>
      <c r="O24" s="31"/>
      <c r="P24" s="15">
        <f t="shared" si="0"/>
        <v>487</v>
      </c>
    </row>
    <row r="25" spans="1:16" s="16" customFormat="1" ht="33" customHeight="1" x14ac:dyDescent="0.25">
      <c r="A25" s="13">
        <f t="shared" si="1"/>
        <v>14</v>
      </c>
      <c r="B25" s="14" t="s">
        <v>60</v>
      </c>
      <c r="C25" s="14">
        <v>826</v>
      </c>
      <c r="D25" s="25" t="s">
        <v>45</v>
      </c>
      <c r="E25" s="26"/>
      <c r="F25" s="27"/>
      <c r="G25" s="25" t="s">
        <v>38</v>
      </c>
      <c r="H25" s="27"/>
      <c r="I25" s="25" t="s">
        <v>61</v>
      </c>
      <c r="J25" s="27"/>
      <c r="K25" s="28" t="s">
        <v>62</v>
      </c>
      <c r="L25" s="29"/>
      <c r="M25" s="15">
        <v>299</v>
      </c>
      <c r="N25" s="30" t="s">
        <v>20</v>
      </c>
      <c r="O25" s="31"/>
      <c r="P25" s="15">
        <f>+M25</f>
        <v>299</v>
      </c>
    </row>
    <row r="26" spans="1:16" ht="15.75" x14ac:dyDescent="0.25">
      <c r="A26" s="1"/>
      <c r="B26" s="19" t="s">
        <v>63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17">
        <f>SUM(M12:M25)</f>
        <v>12115.65</v>
      </c>
      <c r="N26" s="22"/>
      <c r="O26" s="23"/>
      <c r="P26" s="17">
        <f>SUM(P12:P25)</f>
        <v>12115.65</v>
      </c>
    </row>
    <row r="27" spans="1:16" x14ac:dyDescent="0.25">
      <c r="A27" s="1"/>
      <c r="B27" s="18" t="s">
        <v>64</v>
      </c>
    </row>
    <row r="28" spans="1:16" x14ac:dyDescent="0.25">
      <c r="B28" s="24" t="s">
        <v>14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</sheetData>
  <mergeCells count="79">
    <mergeCell ref="D11:P11"/>
    <mergeCell ref="D10:F10"/>
    <mergeCell ref="G10:H10"/>
    <mergeCell ref="I10:J10"/>
    <mergeCell ref="K10:L10"/>
    <mergeCell ref="N10:O10"/>
    <mergeCell ref="D13:F13"/>
    <mergeCell ref="G13:H13"/>
    <mergeCell ref="I13:J13"/>
    <mergeCell ref="K13:L13"/>
    <mergeCell ref="N13:O13"/>
    <mergeCell ref="D12:F12"/>
    <mergeCell ref="G12:H12"/>
    <mergeCell ref="I12:J12"/>
    <mergeCell ref="K12:L12"/>
    <mergeCell ref="N12:O12"/>
    <mergeCell ref="D15:F15"/>
    <mergeCell ref="G15:H15"/>
    <mergeCell ref="I15:J15"/>
    <mergeCell ref="K15:L15"/>
    <mergeCell ref="N15:O15"/>
    <mergeCell ref="D14:F14"/>
    <mergeCell ref="G14:H14"/>
    <mergeCell ref="I14:J14"/>
    <mergeCell ref="K14:L14"/>
    <mergeCell ref="N14:O14"/>
    <mergeCell ref="D17:F17"/>
    <mergeCell ref="G17:H17"/>
    <mergeCell ref="I17:J17"/>
    <mergeCell ref="K17:L17"/>
    <mergeCell ref="N17:O17"/>
    <mergeCell ref="D16:F16"/>
    <mergeCell ref="G16:H16"/>
    <mergeCell ref="I16:J16"/>
    <mergeCell ref="K16:L16"/>
    <mergeCell ref="N16:O16"/>
    <mergeCell ref="D19:F19"/>
    <mergeCell ref="G19:H19"/>
    <mergeCell ref="I19:J19"/>
    <mergeCell ref="K19:L19"/>
    <mergeCell ref="N19:O19"/>
    <mergeCell ref="D18:F18"/>
    <mergeCell ref="G18:H18"/>
    <mergeCell ref="I18:J18"/>
    <mergeCell ref="K18:L18"/>
    <mergeCell ref="N18:O18"/>
    <mergeCell ref="D21:F21"/>
    <mergeCell ref="G21:H21"/>
    <mergeCell ref="I21:J21"/>
    <mergeCell ref="K21:L21"/>
    <mergeCell ref="N21:O21"/>
    <mergeCell ref="D20:F20"/>
    <mergeCell ref="G20:H20"/>
    <mergeCell ref="I20:J20"/>
    <mergeCell ref="K20:L20"/>
    <mergeCell ref="N20:O20"/>
    <mergeCell ref="D23:F23"/>
    <mergeCell ref="G23:H23"/>
    <mergeCell ref="I23:J23"/>
    <mergeCell ref="K23:L23"/>
    <mergeCell ref="N23:O23"/>
    <mergeCell ref="D22:F22"/>
    <mergeCell ref="G22:H22"/>
    <mergeCell ref="I22:J22"/>
    <mergeCell ref="K22:L22"/>
    <mergeCell ref="N22:O22"/>
    <mergeCell ref="B26:L26"/>
    <mergeCell ref="N26:O26"/>
    <mergeCell ref="B28:N28"/>
    <mergeCell ref="D24:F24"/>
    <mergeCell ref="G24:H24"/>
    <mergeCell ref="I24:J24"/>
    <mergeCell ref="K24:L24"/>
    <mergeCell ref="N24:O24"/>
    <mergeCell ref="D25:F25"/>
    <mergeCell ref="G25:H25"/>
    <mergeCell ref="I25:J25"/>
    <mergeCell ref="K25:L25"/>
    <mergeCell ref="N25:O25"/>
  </mergeCells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PRESUPUESTO</cp:lastModifiedBy>
  <cp:lastPrinted>2022-05-19T14:56:02Z</cp:lastPrinted>
  <dcterms:created xsi:type="dcterms:W3CDTF">2022-05-19T14:45:16Z</dcterms:created>
  <dcterms:modified xsi:type="dcterms:W3CDTF">2022-05-19T14:56:06Z</dcterms:modified>
</cp:coreProperties>
</file>