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EFBB11B3-E439-42D8-AA50-9E1E057FA4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M16" i="1"/>
  <c r="P12" i="1"/>
  <c r="P13" i="1"/>
  <c r="P15" i="1"/>
  <c r="P14" i="1"/>
  <c r="N31" i="1"/>
  <c r="N32" i="1" s="1"/>
  <c r="N33" i="1" s="1"/>
</calcChain>
</file>

<file path=xl/sharedStrings.xml><?xml version="1.0" encoding="utf-8"?>
<sst xmlns="http://schemas.openxmlformats.org/spreadsheetml/2006/main" count="43" uniqueCount="31">
  <si>
    <t>SECRETARÍA EJECUTIVA DE LA COMISIÓN CONTRA LAS ADICCIONES Y EL TRÁFICO ILÍCITO DE DROGAS</t>
  </si>
  <si>
    <t>REPORTE DE EJECUCIÓN DE VIÁTICOS AL INTERIOR, RENGLÓN PRESUPUESTARIO 133</t>
  </si>
  <si>
    <t>LISTADO DE VIAJES NACIONALES, artículo 10, numeral 12 del Decreto No. 57-2008</t>
  </si>
  <si>
    <t>FECHA</t>
  </si>
  <si>
    <t>No. NOMBRAMIENTO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</si>
  <si>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</si>
  <si>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</si>
  <si>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</si>
  <si>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</si>
  <si>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</si>
  <si>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</si>
  <si>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</si>
  <si>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</si>
  <si>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VIATICOS AL INTERIOR</t>
  </si>
  <si>
    <t>TOTAL ACUMULADO:</t>
  </si>
  <si>
    <t>* Costo de viaje o comisión al interior incluye viáticos: Por alimentación y hospedaje, conforme Reglamento General de Viáticos y Gastos Conexos vigente.</t>
  </si>
  <si>
    <t>EJERCICIO FISCAL 2024</t>
  </si>
  <si>
    <t>BOLETOS AEREOS</t>
  </si>
  <si>
    <t>N/A</t>
  </si>
  <si>
    <t>JAVIER ANTONIO RAMIREZ GALINDO</t>
  </si>
  <si>
    <t>ASESOR EN REDUCCION DE LA DEMANDA</t>
  </si>
  <si>
    <t>PUERTO DE SAN JOSE, ESCUINTLA</t>
  </si>
  <si>
    <t>´ABRIL 2024</t>
  </si>
  <si>
    <t>DORA GABRIELA SOTO HERRERA</t>
  </si>
  <si>
    <t>EMPRESA PORTUARIA QUETZAL, KM 102 ESCUINTLA</t>
  </si>
  <si>
    <t>BRINDAR CAPACITACION AL PERSONAL DE LA PORTUARIA QUETZAL SOBRE TRATAMIENTO Y REHABILITACION DEBIDO AL CONSUMO DE SUSTANCIAS PSICOACTIVAS</t>
  </si>
  <si>
    <t>ROSSANA MARIA GONZALEZ DE LA ROCA</t>
  </si>
  <si>
    <t>IMPLEMENTAR ACCIONES PREVENTIVAS, REALIZANDO SENSIBILIZACIONES DE PREVENCION DEL CONSUMO DE ALCOHOL, TABACO Y DROGAS EN AMBIENTES LABORALES</t>
  </si>
  <si>
    <t>PROMOVER LA IMPORTANCIA DE LA PREVENCION AL CONSUMO DE DROGAS</t>
  </si>
  <si>
    <t>ESCUINTLA, ESCUINTLA</t>
  </si>
  <si>
    <t>SENSIBILIZAR A ESTUDIANTES EN LA PREVENCION DEL CONSUMO DE ALCOHOL, TABACO Y DROGAS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</si>
</sst>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152400</xdr:rowOff>
    </xdr:from>
    <xdr:to>
      <xdr:col>5</xdr:col>
      <xdr:colOff>314325</xdr:colOff>
      <xdr:row>7</xdr:row>
      <xdr:rowOff>47625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D10E33C9-3D4B-4502-B4F9-6340317E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workbookViewId="0">
      <selection activeCell="A16" sqref="A16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8" max="8" width="17.28515625" customWidth="1"/>
    <col min="12" max="12" width="18.285156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16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2</v>
      </c>
      <c r="M9" s="4"/>
      <c r="P9" s="4"/>
    </row>
    <row r="10" spans="1:17" ht="36.75" x14ac:dyDescent="0.25">
      <c r="A10" s="5"/>
      <c r="B10" s="6" t="s">
        <v>3</v>
      </c>
      <c r="C10" s="7" t="s">
        <v>4</v>
      </c>
      <c r="D10" s="22" t="s">
        <v>5</v>
      </c>
      <c r="E10" s="22"/>
      <c r="F10" s="22"/>
      <c r="G10" s="23" t="s">
        <v>6</v>
      </c>
      <c r="H10" s="23"/>
      <c r="I10" s="23" t="s">
        <v>7</v>
      </c>
      <c r="J10" s="23"/>
      <c r="K10" s="23" t="s">
        <v>8</v>
      </c>
      <c r="L10" s="23"/>
      <c r="M10" s="8" t="s">
        <v>9</v>
      </c>
      <c r="N10" s="23" t="s">
        <v>10</v>
      </c>
      <c r="O10" s="23"/>
      <c r="P10" s="6" t="s">
        <v>11</v>
      </c>
      <c r="Q10" s="18" t="s">
        <v>17</v>
      </c>
    </row>
    <row r="11" spans="1:17" ht="15.75" x14ac:dyDescent="0.25">
      <c r="A11" s="9"/>
      <c r="B11" s="10" t="s">
        <v>22</v>
      </c>
      <c r="C11" s="11"/>
      <c r="D11" s="21" t="s">
        <v>12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7" ht="43.5" customHeight="1" x14ac:dyDescent="0.25">
      <c r="A12" s="12">
        <v>1</v>
      </c>
      <c r="B12" s="35">
        <v>45390</v>
      </c>
      <c r="C12" s="13">
        <v>1009</v>
      </c>
      <c r="D12" s="30" t="s">
        <v>26</v>
      </c>
      <c r="E12" s="31"/>
      <c r="F12" s="32"/>
      <c r="G12" s="36" t="s">
        <v>20</v>
      </c>
      <c r="H12" s="37"/>
      <c r="I12" s="33" t="s">
        <v>29</v>
      </c>
      <c r="J12" s="34"/>
      <c r="K12" s="38" t="s">
        <v>30</v>
      </c>
      <c r="L12" s="39"/>
      <c r="M12" s="14">
        <v>144</v>
      </c>
      <c r="N12" s="19" t="s">
        <v>13</v>
      </c>
      <c r="O12" s="20"/>
      <c r="P12" s="14">
        <f t="shared" ref="P12" si="0">+M12</f>
        <v>144</v>
      </c>
      <c r="Q12" s="14" t="s">
        <v>18</v>
      </c>
    </row>
    <row r="13" spans="1:17" ht="40.5" customHeight="1" x14ac:dyDescent="0.25">
      <c r="A13" s="12">
        <v>2</v>
      </c>
      <c r="B13" s="35">
        <v>45404</v>
      </c>
      <c r="C13" s="13">
        <v>1010</v>
      </c>
      <c r="D13" s="30" t="s">
        <v>19</v>
      </c>
      <c r="E13" s="31"/>
      <c r="F13" s="32"/>
      <c r="G13" s="36" t="s">
        <v>20</v>
      </c>
      <c r="H13" s="37"/>
      <c r="I13" s="33" t="s">
        <v>21</v>
      </c>
      <c r="J13" s="34"/>
      <c r="K13" s="40" t="s">
        <v>28</v>
      </c>
      <c r="L13" s="41"/>
      <c r="M13" s="14">
        <v>185</v>
      </c>
      <c r="N13" s="19" t="s">
        <v>13</v>
      </c>
      <c r="O13" s="20"/>
      <c r="P13" s="14">
        <f>+M13</f>
        <v>185</v>
      </c>
      <c r="Q13" s="14" t="s">
        <v>18</v>
      </c>
    </row>
    <row r="14" spans="1:17" ht="30.75" customHeight="1" x14ac:dyDescent="0.25">
      <c r="A14" s="12">
        <v>3</v>
      </c>
      <c r="B14" s="35">
        <v>45399</v>
      </c>
      <c r="C14" s="13">
        <v>1014</v>
      </c>
      <c r="D14" s="30" t="s">
        <v>23</v>
      </c>
      <c r="E14" s="31"/>
      <c r="F14" s="32"/>
      <c r="G14" s="36" t="s">
        <v>20</v>
      </c>
      <c r="H14" s="37"/>
      <c r="I14" s="33" t="s">
        <v>24</v>
      </c>
      <c r="J14" s="34"/>
      <c r="K14" s="38" t="s">
        <v>25</v>
      </c>
      <c r="L14" s="39"/>
      <c r="M14" s="14">
        <v>152</v>
      </c>
      <c r="N14" s="19" t="s">
        <v>13</v>
      </c>
      <c r="O14" s="20"/>
      <c r="P14" s="14">
        <f>+M14</f>
        <v>152</v>
      </c>
      <c r="Q14" s="14" t="s">
        <v>18</v>
      </c>
    </row>
    <row r="15" spans="1:17" ht="41.25" customHeight="1" x14ac:dyDescent="0.25">
      <c r="A15" s="12">
        <v>4</v>
      </c>
      <c r="B15" s="35">
        <v>45405</v>
      </c>
      <c r="C15" s="13">
        <v>1015</v>
      </c>
      <c r="D15" s="30" t="s">
        <v>26</v>
      </c>
      <c r="E15" s="31"/>
      <c r="F15" s="32"/>
      <c r="G15" s="36" t="s">
        <v>20</v>
      </c>
      <c r="H15" s="37"/>
      <c r="I15" s="33" t="s">
        <v>24</v>
      </c>
      <c r="J15" s="34"/>
      <c r="K15" s="38" t="s">
        <v>27</v>
      </c>
      <c r="L15" s="39"/>
      <c r="M15" s="14">
        <v>163</v>
      </c>
      <c r="N15" s="19" t="s">
        <v>13</v>
      </c>
      <c r="O15" s="20"/>
      <c r="P15" s="14">
        <f>+M15</f>
        <v>163</v>
      </c>
      <c r="Q15" s="14" t="s">
        <v>18</v>
      </c>
    </row>
    <row r="16" spans="1:17" ht="15.75" x14ac:dyDescent="0.25">
      <c r="A16" s="1"/>
      <c r="B16" s="25" t="s">
        <v>14</v>
      </c>
      <c r="C16" s="26"/>
      <c r="D16" s="26"/>
      <c r="E16" s="26"/>
      <c r="F16" s="26"/>
      <c r="G16" s="26"/>
      <c r="H16" s="26"/>
      <c r="I16" s="26"/>
      <c r="J16" s="26"/>
      <c r="K16" s="26"/>
      <c r="L16" s="27"/>
      <c r="M16" s="15">
        <f>SUM(M12:M15)</f>
        <v>644</v>
      </c>
      <c r="N16" s="28"/>
      <c r="O16" s="29"/>
      <c r="P16" s="15">
        <f>SUM(P12:P15)</f>
        <v>644</v>
      </c>
    </row>
    <row r="17" spans="1:14" x14ac:dyDescent="0.25">
      <c r="A17" s="1"/>
      <c r="B17" s="16" t="s">
        <v>15</v>
      </c>
    </row>
    <row r="18" spans="1:14" x14ac:dyDescent="0.25">
      <c r="B18" s="24" t="s">
        <v>12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23" spans="1:14" x14ac:dyDescent="0.25">
      <c r="M23" s="17"/>
    </row>
    <row r="31" spans="1:14" x14ac:dyDescent="0.25">
      <c r="N31">
        <f>1880-1500</f>
        <v>380</v>
      </c>
    </row>
    <row r="32" spans="1:14" x14ac:dyDescent="0.25">
      <c r="N32">
        <f>+N31-200</f>
        <v>180</v>
      </c>
    </row>
    <row r="33" spans="14:14" x14ac:dyDescent="0.25">
      <c r="N33">
        <f>+N32-35</f>
        <v>145</v>
      </c>
    </row>
  </sheetData>
  <mergeCells count="29">
    <mergeCell ref="D12:F12"/>
    <mergeCell ref="G12:H12"/>
    <mergeCell ref="I12:J12"/>
    <mergeCell ref="K12:L12"/>
    <mergeCell ref="N12:O12"/>
    <mergeCell ref="K15:L15"/>
    <mergeCell ref="N15:O15"/>
    <mergeCell ref="D13:F13"/>
    <mergeCell ref="G13:H13"/>
    <mergeCell ref="I13:J13"/>
    <mergeCell ref="K13:L13"/>
    <mergeCell ref="N13:O13"/>
    <mergeCell ref="B18:N18"/>
    <mergeCell ref="B16:L16"/>
    <mergeCell ref="N16:O16"/>
    <mergeCell ref="D11:P11"/>
    <mergeCell ref="D10:F10"/>
    <mergeCell ref="G10:H10"/>
    <mergeCell ref="I10:J10"/>
    <mergeCell ref="K10:L10"/>
    <mergeCell ref="N10:O10"/>
    <mergeCell ref="D14:F14"/>
    <mergeCell ref="G14:H14"/>
    <mergeCell ref="I14:J14"/>
    <mergeCell ref="K14:L14"/>
    <mergeCell ref="N14:O14"/>
    <mergeCell ref="D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2024-04-04T21:55:08Z</cp:lastPrinted>
  <dcterms:created xsi:type="dcterms:W3CDTF">2022-05-19T14:46:25Z</dcterms:created>
  <dcterms:modified xsi:type="dcterms:W3CDTF">2024-05-07T16:55:42Z</dcterms:modified>
</cp:coreProperties>
</file>