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13_ncr:1_{D3CF8442-AD59-4A22-AAEF-FA5E9A6464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13" i="1"/>
  <c r="H38" i="1"/>
  <c r="J17" i="1" l="1"/>
  <c r="J35" i="1"/>
  <c r="J21" i="1"/>
  <c r="J23" i="1"/>
  <c r="J20" i="1"/>
  <c r="J19" i="1"/>
  <c r="J18" i="1"/>
  <c r="J22" i="1"/>
  <c r="J16" i="1"/>
  <c r="J12" i="1"/>
  <c r="J25" i="1" l="1"/>
  <c r="J13" i="1" l="1"/>
  <c r="J15" i="1"/>
  <c r="J14" i="1"/>
  <c r="J28" i="1"/>
  <c r="J33" i="1"/>
  <c r="J32" i="1"/>
  <c r="J36" i="1"/>
  <c r="J34" i="1" l="1"/>
  <c r="J27" i="1" l="1"/>
  <c r="J30" i="1"/>
  <c r="J24" i="1"/>
  <c r="J29" i="1"/>
  <c r="J31" i="1" l="1"/>
  <c r="J37" i="1"/>
  <c r="J26" i="1"/>
  <c r="J38" i="1" l="1"/>
</calcChain>
</file>

<file path=xl/sharedStrings.xml><?xml version="1.0" encoding="utf-8"?>
<sst xmlns="http://schemas.openxmlformats.org/spreadsheetml/2006/main" count="201" uniqueCount="91">
  <si>
    <t>SECRETARÍA EJECUTIVA DE LA COMISIÓN CONTRA LAS ADICCIONES Y EL TRÁFICO ILÍCITO DE DROGAS</t>
  </si>
  <si>
    <t>REPORTE DE EJECUCIÓN DE VIÁTICOS AL INTERIOR, RENGLÓN PRESUPUESTARIO 133</t>
  </si>
  <si>
    <t>LISTADO DE VIAJES NACIONALES, artículo 10, numeral 12 del Decreto No. 57-2008</t>
  </si>
  <si>
    <t>FECHA</t>
  </si>
  <si>
    <t>No. NOMBRAMIENTO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</si>
  <si>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</si>
  <si>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</si>
  <si>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</si>
  <si>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</si>
  <si>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</si>
  <si>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</si>
  <si>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</si>
  <si>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</si>
  <si>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</si>
  <si>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* Costo de viaje o comisión al interior incluye viáticos: Por alimentación y hospedaje, conforme Reglamento General de Viáticos y Gastos Conexos vigente.</t>
  </si>
  <si>
    <t>BOLETOS AEREOS</t>
  </si>
  <si>
    <t>N/A</t>
  </si>
  <si>
    <t>EJERCICIO FISCAL 2025</t>
  </si>
  <si>
    <t>JAVIER ANTONIO RAMIREZ GALINDO</t>
  </si>
  <si>
    <t>VIATICOS AL INTERIOR</t>
  </si>
  <si>
    <t>ANGEL OTTONIEL ORTIZ PINEDA</t>
  </si>
  <si>
    <t>TRABAJADOR OPERATIVO IV</t>
  </si>
  <si>
    <t>ASESOR EN REDUCCION DE LA DEMANDA</t>
  </si>
  <si>
    <t>KEISY PAOLA GARCIA COJULUN</t>
  </si>
  <si>
    <t>ASESORA EN REDUCCION DE LA DEMANDA</t>
  </si>
  <si>
    <t>PARA TRASLADO DE PERSONAL DE LA DIRECCION DE PREVENCION</t>
  </si>
  <si>
    <t>ALLAN WELINTON MONZON GALICIA</t>
  </si>
  <si>
    <t>ERICK ROLANDO RAMIREZ VILLAFUERTE</t>
  </si>
  <si>
    <t>DWELEY CRISTOPHER RAMIREZ HERNANDEZ</t>
  </si>
  <si>
    <t>JUAN CARLOS MORALES VASQUEZ</t>
  </si>
  <si>
    <t>DIRECTOR DE PREVENCION</t>
  </si>
  <si>
    <t>PARA PRESENTAR Y PROMOVER LA IMPORTANCIA DE LA PREVENCION DEL CONSUMO DE DROGAS</t>
  </si>
  <si>
    <t>DEL 13 DE ABRIL AL 14 DE ABRIL DE 2026</t>
  </si>
  <si>
    <t>JULIO ROBERTO QUIJIVIX MUÑOZ</t>
  </si>
  <si>
    <t>DIRECTOR DEL OBSERVATORIO NACIONAL DE DROGAS</t>
  </si>
  <si>
    <t>SANTA LUCIA COTZUMALGUAPA, ESCUINTLA</t>
  </si>
  <si>
    <t>PARA PARTICIPACION EN LA INAUGURACION DE CENTRO DE TRATAMIENTO AMBULATORIO EN EL REFERIDO MUNICIPIO</t>
  </si>
  <si>
    <t>PARA TRASLADO DE PERSONAL DE LA SECRETARIA POR INAUGURACION DE CENTRO DE TRATAMIENTO AMBULATORIO</t>
  </si>
  <si>
    <t>SELMY MARILU CORADO GALICIA</t>
  </si>
  <si>
    <t>PARA APOYO EN DIFERENTES AREAS EN LA INAUGURACION DEL CENTRO DE TRATAMIENTO AMBULATORIO DE SANTA LUCIA COTZUMALGUAPA, ESCUINTLA</t>
  </si>
  <si>
    <t>NOEMI NINETH NAVARRO RAMIREZ</t>
  </si>
  <si>
    <t>TRABAJADOR OPERATIVO III</t>
  </si>
  <si>
    <t>ABEL EDGARDO ALEGRIA MOLINO</t>
  </si>
  <si>
    <t xml:space="preserve">PARA APOYO EN DIFERENTES AREAS EN LA INAUGURACION DEL CENTRO DE TRATAMIENTO AMBULATORIO DE SANTA LUCIA COTZUMALGUAPA, ESCUINTLA </t>
  </si>
  <si>
    <t>DORA GABRIELA SOTO HERRERA</t>
  </si>
  <si>
    <t>PARA APOYO EN DIFERENTES AREAS EN INAUGURACION DEL CENTRO DE TRATAMIENTO AMBULATORIO DE SANTA LUCIA COTZUMALGUAPA, ESCUINTLA</t>
  </si>
  <si>
    <t>SECRETARIO EJECUTIVO  V</t>
  </si>
  <si>
    <t>PROFESIONAL II</t>
  </si>
  <si>
    <t>PARA TRASLADO DE PERSONAL</t>
  </si>
  <si>
    <t>JUAN PABLO OSORIO TUM</t>
  </si>
  <si>
    <t>DIRECTOR ADMINISTRATIVO FINANCIERO</t>
  </si>
  <si>
    <t>PARA PARTICIPACION EN INAUGURACION DE UN CENTRO DE TRATAMIENTO AMBULATORIO Y APOYO EN LAS ACTIVIDADES ADMINISTRATIVAS</t>
  </si>
  <si>
    <t>DEL 20 DE ABRIL AL 21 DE ABRIL DE 2026</t>
  </si>
  <si>
    <t>CHIQUIMULA, CHIQUIMULA</t>
  </si>
  <si>
    <t>ACCIONES PREVENTIVAS A TRAVEZ DEL PROYECTO DE PREVENCION DEL CONSUMO DE DROGAS "VOLVAMOS AL PARQUE"</t>
  </si>
  <si>
    <t>PARA PARTICIPACION EN INAUGURACION DEL CENTRO DE TRATAMIENTO AMBULATORIO Y FIRMA DE CONVENIO DEL PROYECTO VOLVAMOS AL PARQUE EN DICHO MUNICIPIO</t>
  </si>
  <si>
    <t>SANDY FABIOLA RAMIREZ GUERRA</t>
  </si>
  <si>
    <t>SECRETARIO V</t>
  </si>
  <si>
    <t>ANA LORENA RAMIREZ FERNANDEZ</t>
  </si>
  <si>
    <t>ASESOR ESPECIFICO VICEPRESIDENCIA</t>
  </si>
  <si>
    <t xml:space="preserve">PARA APOYO EN DIFERENTES AREAS EN LA INAUGURACION DEL CENTRO DE TRATAMIENTO AMBULATORIO. </t>
  </si>
  <si>
    <t>DEL 19 DE MARZO AL 20 DE MARZO DE 2026</t>
  </si>
  <si>
    <t>TRASLADAR PERSONAL DE LA DIRECCION DE PREVENCION</t>
  </si>
  <si>
    <t>COBAN, ALTA VERAPAZ</t>
  </si>
  <si>
    <t>POR PRESENTAR LOS PROGRAMAS DE PREVENCION Y FORTALECER LA IMPORTANCIA DE PREVENIR EL  CONSUMO DE DROGAS</t>
  </si>
  <si>
    <t>DEL 17 DE MARZO AL 18 DE MARZO DE 2026</t>
  </si>
  <si>
    <t>MARIA ANTONIETA Solórzano</t>
  </si>
  <si>
    <t>DIRECTORA DE TRATAMIENTO, REHABILITACION Y REINSERCION</t>
  </si>
  <si>
    <t>PARA REUNION CON AUTORIDADES MUNICIPALES DE PUERTO BARRIOS, IZABAL</t>
  </si>
  <si>
    <t>PUERTO BARRIOS, IZABAL</t>
  </si>
  <si>
    <t>DEL 16 DE MARZO AL 20 DE MARZO DE 2026</t>
  </si>
  <si>
    <t>SAN MARCOS ESQUIPULAS PALO GORDO, SAN MARCOS</t>
  </si>
  <si>
    <t>PARA PRESENTAR Y PROMOVER LA IMPORTANCIA DE LA PREVENCION AL CONSUMO DE DROGAS</t>
  </si>
  <si>
    <t>PARA GESTIONES LOGISTICAS PARA EL PROXIMO EVENTO DE "VOLVAMOS AL PARQUE" EN COBAN, ALTA VERAPAZ</t>
  </si>
  <si>
    <t>DEL 25 DE MARZO AL 26 DE MARZO DE 2026</t>
  </si>
  <si>
    <t>ATESCATEMPA, JUTIAPA</t>
  </si>
  <si>
    <t xml:space="preserve">PARA PRESENTAR EL PROYECTO VOLVAMOS AL PARQUE Y FORTALECER LA IMPORTANCIA DE LA PREVENCION DEL CONSUMO DE DROGAS </t>
  </si>
  <si>
    <t>PARA PRESENTAR LOS PROGRAMAS DE PREVENCION Y FORTALECER LA IMPORTANCIA DE PREVENIR EL CONSUMO DE DROGAS</t>
  </si>
  <si>
    <t>DEL  25 DE MARZO AL 26 DE MARZO DE 2026</t>
  </si>
  <si>
    <t xml:space="preserve">PARA ACCIONES PREVENTIVAS A TRAVES DEL PROYECTO DE PREVENCION DEL CONSUMO DE DROGAS "VOLVAMOS AL PARQUE" </t>
  </si>
  <si>
    <t>PARA PROMOVER LA IMPORTANCIA DE LA PREVENCION DEL CONSUMO DE DROGAS</t>
  </si>
  <si>
    <t>ENCARGADO DE UNIDAD DE INFORMATICA</t>
  </si>
  <si>
    <t>PARA INSTALACIÓN DE EQUIPO DE AUDIO Y VIDEO EN PROYECTO VOLVAMOS AL PARQUE</t>
  </si>
  <si>
    <t>PARA TRASLADO DE PERSONAL DE LA DIRECCION DE PREVENCION POR ACTIVIDAD "VOLVAMOS AL PARQUE"</t>
  </si>
  <si>
    <t>DEL 16 DE ABRIL AL 17 DE ABRIL DE 2026</t>
  </si>
  <si>
    <t>SAN CRISTOBAL ACASAGUASTLAN, EL PROGRESO</t>
  </si>
  <si>
    <t>PARA CONDUCCION DE VEHICULO POR TRASLADO DE PERSONAL</t>
  </si>
  <si>
    <t>DEL 23 DE MARZO AL 23 DE MARZO DE 2026</t>
  </si>
  <si>
    <t>ZACAPA</t>
  </si>
  <si>
    <t>PARA CONDUCCION VEHICULO POR TRASLADO DE PERSONAL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</si>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</sst>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3" formatCode="_-* #,##0.00_-;\-* #,##0.00_-;_-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2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43" fontId="0" fillId="0" borderId="0" xfId="2" applyFont="1"/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2" fontId="6" fillId="0" borderId="3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152400</xdr:rowOff>
    </xdr:from>
    <xdr:to>
      <xdr:col>3</xdr:col>
      <xdr:colOff>1638300</xdr:colOff>
      <xdr:row>7</xdr:row>
      <xdr:rowOff>47625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D10E33C9-3D4B-4502-B4F9-6340317E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29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topLeftCell="A31" workbookViewId="0">
      <selection activeCell="H38" sqref="H38"/>
    </sheetView>
  </sheetViews>
  <sheetFormatPr baseColWidth="10" defaultRowHeight="15" x14ac:dyDescent="0.25"/>
  <cols>
    <col min="1" max="1" width="7.28515625" customWidth="1"/>
    <col min="2" max="2" width="25.140625" customWidth="1"/>
    <col min="3" max="3" width="8.28515625" customWidth="1"/>
    <col min="4" max="4" width="25" customWidth="1"/>
    <col min="5" max="5" width="22.5703125" customWidth="1"/>
    <col min="6" max="6" width="19.42578125" customWidth="1"/>
    <col min="7" max="7" width="31.28515625" customWidth="1"/>
    <col min="8" max="8" width="11.5703125" customWidth="1"/>
    <col min="9" max="9" width="27.85546875" customWidth="1"/>
    <col min="10" max="10" width="12" bestFit="1" customWidth="1"/>
  </cols>
  <sheetData>
    <row r="1" spans="1:13" x14ac:dyDescent="0.25">
      <c r="A1" s="1"/>
    </row>
    <row r="2" spans="1:13" x14ac:dyDescent="0.25">
      <c r="A2" s="1"/>
    </row>
    <row r="3" spans="1:13" x14ac:dyDescent="0.25">
      <c r="A3" s="1"/>
    </row>
    <row r="4" spans="1:13" ht="15.75" x14ac:dyDescent="0.25">
      <c r="A4" s="1"/>
      <c r="E4" s="2" t="s">
        <v>0</v>
      </c>
    </row>
    <row r="5" spans="1:13" ht="15.75" x14ac:dyDescent="0.25">
      <c r="A5" s="1"/>
      <c r="E5" s="2" t="s">
        <v>1</v>
      </c>
    </row>
    <row r="6" spans="1:13" ht="15.75" x14ac:dyDescent="0.25">
      <c r="A6" s="1"/>
      <c r="E6" s="2" t="s">
        <v>17</v>
      </c>
      <c r="M6" s="19"/>
    </row>
    <row r="7" spans="1:13" x14ac:dyDescent="0.25">
      <c r="A7" s="1"/>
    </row>
    <row r="8" spans="1:13" x14ac:dyDescent="0.25">
      <c r="A8" s="1"/>
    </row>
    <row r="9" spans="1:13" ht="23.25" x14ac:dyDescent="0.35">
      <c r="A9" s="1"/>
      <c r="B9" s="3" t="s">
        <v>2</v>
      </c>
      <c r="H9" s="4"/>
      <c r="J9" s="4"/>
    </row>
    <row r="10" spans="1:13" ht="36.75" x14ac:dyDescent="0.25">
      <c r="A10" s="5"/>
      <c r="B10" s="6" t="s">
        <v>3</v>
      </c>
      <c r="C10" s="7" t="s">
        <v>4</v>
      </c>
      <c r="D10" s="26" t="s">
        <v>5</v>
      </c>
      <c r="E10" s="6" t="s">
        <v>6</v>
      </c>
      <c r="F10" s="6" t="s">
        <v>7</v>
      </c>
      <c r="G10" s="6" t="s">
        <v>8</v>
      </c>
      <c r="H10" s="8" t="s">
        <v>9</v>
      </c>
      <c r="I10" s="6" t="s">
        <v>10</v>
      </c>
      <c r="J10" s="6" t="s">
        <v>11</v>
      </c>
      <c r="K10" s="17" t="s">
        <v>15</v>
      </c>
    </row>
    <row r="11" spans="1:13" ht="15.75" x14ac:dyDescent="0.25">
      <c r="A11" s="9"/>
      <c r="B11" s="10" t="s">
        <v>90</v>
      </c>
      <c r="C11" s="11"/>
      <c r="D11" s="31" t="s">
        <v>12</v>
      </c>
      <c r="E11" s="31"/>
      <c r="F11" s="31"/>
      <c r="G11" s="31"/>
      <c r="H11" s="31"/>
      <c r="I11" s="31"/>
      <c r="J11" s="31"/>
    </row>
    <row r="12" spans="1:13" ht="43.5" customHeight="1" x14ac:dyDescent="0.25">
      <c r="A12" s="12">
        <v>1</v>
      </c>
      <c r="B12" s="18" t="s">
        <v>70</v>
      </c>
      <c r="C12" s="13">
        <v>1373</v>
      </c>
      <c r="D12" s="20" t="s">
        <v>18</v>
      </c>
      <c r="E12" s="21" t="s">
        <v>22</v>
      </c>
      <c r="F12" s="22" t="s">
        <v>71</v>
      </c>
      <c r="G12" s="23" t="s">
        <v>72</v>
      </c>
      <c r="H12" s="14">
        <v>1547.7</v>
      </c>
      <c r="I12" s="24" t="s">
        <v>19</v>
      </c>
      <c r="J12" s="14">
        <f t="shared" ref="J12:J37" si="0">+H12</f>
        <v>1547.7</v>
      </c>
      <c r="K12" s="14" t="s">
        <v>16</v>
      </c>
    </row>
    <row r="13" spans="1:13" ht="43.5" customHeight="1" x14ac:dyDescent="0.25">
      <c r="A13" s="12">
        <f>+A12+1</f>
        <v>2</v>
      </c>
      <c r="B13" s="18" t="s">
        <v>65</v>
      </c>
      <c r="C13" s="13">
        <v>1376</v>
      </c>
      <c r="D13" s="20" t="s">
        <v>66</v>
      </c>
      <c r="E13" s="21" t="s">
        <v>67</v>
      </c>
      <c r="F13" s="22" t="s">
        <v>69</v>
      </c>
      <c r="G13" s="23" t="s">
        <v>68</v>
      </c>
      <c r="H13" s="14">
        <v>481</v>
      </c>
      <c r="I13" s="24" t="s">
        <v>19</v>
      </c>
      <c r="J13" s="14">
        <f t="shared" si="0"/>
        <v>481</v>
      </c>
      <c r="K13" s="14" t="s">
        <v>16</v>
      </c>
    </row>
    <row r="14" spans="1:13" ht="43.5" customHeight="1" x14ac:dyDescent="0.25">
      <c r="A14" s="12">
        <f t="shared" ref="A14:A37" si="1">+A13+1</f>
        <v>3</v>
      </c>
      <c r="B14" s="18" t="s">
        <v>61</v>
      </c>
      <c r="C14" s="13">
        <v>1377</v>
      </c>
      <c r="D14" s="20" t="s">
        <v>26</v>
      </c>
      <c r="E14" s="21" t="s">
        <v>62</v>
      </c>
      <c r="F14" s="22" t="s">
        <v>63</v>
      </c>
      <c r="G14" s="23" t="s">
        <v>25</v>
      </c>
      <c r="H14" s="14">
        <v>560</v>
      </c>
      <c r="I14" s="24" t="s">
        <v>19</v>
      </c>
      <c r="J14" s="14">
        <f t="shared" si="0"/>
        <v>560</v>
      </c>
      <c r="K14" s="14" t="s">
        <v>16</v>
      </c>
    </row>
    <row r="15" spans="1:13" ht="43.5" customHeight="1" x14ac:dyDescent="0.25">
      <c r="A15" s="12">
        <f t="shared" si="1"/>
        <v>4</v>
      </c>
      <c r="B15" s="18" t="s">
        <v>61</v>
      </c>
      <c r="C15" s="13">
        <v>1378</v>
      </c>
      <c r="D15" s="20" t="s">
        <v>23</v>
      </c>
      <c r="E15" s="21" t="s">
        <v>24</v>
      </c>
      <c r="F15" s="22" t="s">
        <v>63</v>
      </c>
      <c r="G15" s="23" t="s">
        <v>64</v>
      </c>
      <c r="H15" s="14">
        <v>559</v>
      </c>
      <c r="I15" s="24" t="s">
        <v>19</v>
      </c>
      <c r="J15" s="14">
        <f t="shared" si="0"/>
        <v>559</v>
      </c>
      <c r="K15" s="14" t="s">
        <v>16</v>
      </c>
    </row>
    <row r="16" spans="1:13" ht="43.5" customHeight="1" x14ac:dyDescent="0.25">
      <c r="A16" s="12">
        <f t="shared" si="1"/>
        <v>5</v>
      </c>
      <c r="B16" s="18" t="s">
        <v>61</v>
      </c>
      <c r="C16" s="13">
        <v>1379</v>
      </c>
      <c r="D16" s="20" t="s">
        <v>28</v>
      </c>
      <c r="E16" s="21" t="s">
        <v>22</v>
      </c>
      <c r="F16" s="22" t="s">
        <v>63</v>
      </c>
      <c r="G16" s="23" t="s">
        <v>73</v>
      </c>
      <c r="H16" s="14">
        <v>628</v>
      </c>
      <c r="I16" s="24" t="s">
        <v>19</v>
      </c>
      <c r="J16" s="14">
        <f t="shared" si="0"/>
        <v>628</v>
      </c>
      <c r="K16" s="14" t="s">
        <v>16</v>
      </c>
    </row>
    <row r="17" spans="1:11" ht="43.5" customHeight="1" x14ac:dyDescent="0.25">
      <c r="A17" s="12">
        <f t="shared" si="1"/>
        <v>6</v>
      </c>
      <c r="B17" s="18" t="s">
        <v>87</v>
      </c>
      <c r="C17" s="13">
        <v>1380</v>
      </c>
      <c r="D17" s="20" t="s">
        <v>20</v>
      </c>
      <c r="E17" s="21" t="s">
        <v>21</v>
      </c>
      <c r="F17" s="22" t="s">
        <v>88</v>
      </c>
      <c r="G17" s="23" t="s">
        <v>89</v>
      </c>
      <c r="H17" s="14">
        <v>182</v>
      </c>
      <c r="I17" s="24" t="s">
        <v>19</v>
      </c>
      <c r="J17" s="14">
        <f t="shared" si="0"/>
        <v>182</v>
      </c>
      <c r="K17" s="14" t="s">
        <v>16</v>
      </c>
    </row>
    <row r="18" spans="1:11" ht="43.5" customHeight="1" x14ac:dyDescent="0.25">
      <c r="A18" s="12">
        <f t="shared" si="1"/>
        <v>7</v>
      </c>
      <c r="B18" s="18" t="s">
        <v>74</v>
      </c>
      <c r="C18" s="13">
        <v>1381</v>
      </c>
      <c r="D18" s="20" t="s">
        <v>23</v>
      </c>
      <c r="E18" s="21" t="s">
        <v>24</v>
      </c>
      <c r="F18" s="22" t="s">
        <v>75</v>
      </c>
      <c r="G18" s="23" t="s">
        <v>77</v>
      </c>
      <c r="H18" s="14">
        <v>420</v>
      </c>
      <c r="I18" s="24" t="s">
        <v>19</v>
      </c>
      <c r="J18" s="14">
        <f t="shared" si="0"/>
        <v>420</v>
      </c>
      <c r="K18" s="14" t="s">
        <v>16</v>
      </c>
    </row>
    <row r="19" spans="1:11" ht="43.5" customHeight="1" x14ac:dyDescent="0.25">
      <c r="A19" s="12">
        <f t="shared" si="1"/>
        <v>8</v>
      </c>
      <c r="B19" s="18" t="s">
        <v>78</v>
      </c>
      <c r="C19" s="13">
        <v>1382</v>
      </c>
      <c r="D19" s="20" t="s">
        <v>28</v>
      </c>
      <c r="E19" s="21" t="s">
        <v>22</v>
      </c>
      <c r="F19" s="22" t="s">
        <v>75</v>
      </c>
      <c r="G19" s="23" t="s">
        <v>79</v>
      </c>
      <c r="H19" s="14">
        <v>500</v>
      </c>
      <c r="I19" s="24" t="s">
        <v>19</v>
      </c>
      <c r="J19" s="14">
        <f t="shared" si="0"/>
        <v>500</v>
      </c>
      <c r="K19" s="14" t="s">
        <v>16</v>
      </c>
    </row>
    <row r="20" spans="1:11" ht="43.5" customHeight="1" x14ac:dyDescent="0.25">
      <c r="A20" s="12">
        <f t="shared" si="1"/>
        <v>9</v>
      </c>
      <c r="B20" s="18" t="s">
        <v>74</v>
      </c>
      <c r="C20" s="13">
        <v>1383</v>
      </c>
      <c r="D20" s="20" t="s">
        <v>18</v>
      </c>
      <c r="E20" s="21" t="s">
        <v>22</v>
      </c>
      <c r="F20" s="22" t="s">
        <v>75</v>
      </c>
      <c r="G20" s="23" t="s">
        <v>80</v>
      </c>
      <c r="H20" s="14">
        <v>560</v>
      </c>
      <c r="I20" s="24" t="s">
        <v>19</v>
      </c>
      <c r="J20" s="14">
        <f t="shared" si="0"/>
        <v>560</v>
      </c>
      <c r="K20" s="14" t="s">
        <v>16</v>
      </c>
    </row>
    <row r="21" spans="1:11" ht="43.5" customHeight="1" x14ac:dyDescent="0.25">
      <c r="A21" s="12">
        <f t="shared" si="1"/>
        <v>10</v>
      </c>
      <c r="B21" s="18" t="s">
        <v>74</v>
      </c>
      <c r="C21" s="13">
        <v>1384</v>
      </c>
      <c r="D21" s="20" t="s">
        <v>20</v>
      </c>
      <c r="E21" s="21" t="s">
        <v>21</v>
      </c>
      <c r="F21" s="22" t="s">
        <v>75</v>
      </c>
      <c r="G21" s="23" t="s">
        <v>83</v>
      </c>
      <c r="H21" s="14">
        <v>527</v>
      </c>
      <c r="I21" s="24" t="s">
        <v>19</v>
      </c>
      <c r="J21" s="14">
        <f t="shared" si="0"/>
        <v>527</v>
      </c>
      <c r="K21" s="14" t="s">
        <v>16</v>
      </c>
    </row>
    <row r="22" spans="1:11" ht="43.5" customHeight="1" x14ac:dyDescent="0.25">
      <c r="A22" s="12">
        <f t="shared" si="1"/>
        <v>11</v>
      </c>
      <c r="B22" s="18" t="s">
        <v>74</v>
      </c>
      <c r="C22" s="13">
        <v>1386</v>
      </c>
      <c r="D22" s="20" t="s">
        <v>29</v>
      </c>
      <c r="E22" s="21" t="s">
        <v>30</v>
      </c>
      <c r="F22" s="22" t="s">
        <v>75</v>
      </c>
      <c r="G22" s="23" t="s">
        <v>76</v>
      </c>
      <c r="H22" s="14">
        <v>455</v>
      </c>
      <c r="I22" s="24" t="s">
        <v>19</v>
      </c>
      <c r="J22" s="14">
        <f t="shared" si="0"/>
        <v>455</v>
      </c>
      <c r="K22" s="14" t="s">
        <v>16</v>
      </c>
    </row>
    <row r="23" spans="1:11" ht="43.5" customHeight="1" x14ac:dyDescent="0.25">
      <c r="A23" s="12">
        <f t="shared" si="1"/>
        <v>12</v>
      </c>
      <c r="B23" s="18" t="s">
        <v>74</v>
      </c>
      <c r="C23" s="13">
        <v>1387</v>
      </c>
      <c r="D23" s="20" t="s">
        <v>27</v>
      </c>
      <c r="E23" s="21" t="s">
        <v>81</v>
      </c>
      <c r="F23" s="22" t="s">
        <v>75</v>
      </c>
      <c r="G23" s="23" t="s">
        <v>82</v>
      </c>
      <c r="H23" s="14">
        <v>485</v>
      </c>
      <c r="I23" s="24" t="s">
        <v>19</v>
      </c>
      <c r="J23" s="14">
        <f t="shared" si="0"/>
        <v>485</v>
      </c>
      <c r="K23" s="14" t="s">
        <v>16</v>
      </c>
    </row>
    <row r="24" spans="1:11" ht="43.5" customHeight="1" x14ac:dyDescent="0.25">
      <c r="A24" s="12">
        <f t="shared" si="1"/>
        <v>13</v>
      </c>
      <c r="B24" s="18" t="s">
        <v>32</v>
      </c>
      <c r="C24" s="13">
        <v>1389</v>
      </c>
      <c r="D24" s="20" t="s">
        <v>33</v>
      </c>
      <c r="E24" s="21" t="s">
        <v>34</v>
      </c>
      <c r="F24" s="22" t="s">
        <v>35</v>
      </c>
      <c r="G24" s="23" t="s">
        <v>36</v>
      </c>
      <c r="H24" s="14">
        <v>575</v>
      </c>
      <c r="I24" s="24" t="s">
        <v>19</v>
      </c>
      <c r="J24" s="14">
        <f t="shared" si="0"/>
        <v>575</v>
      </c>
      <c r="K24" s="14" t="s">
        <v>16</v>
      </c>
    </row>
    <row r="25" spans="1:11" ht="43.5" customHeight="1" x14ac:dyDescent="0.25">
      <c r="A25" s="12">
        <f t="shared" si="1"/>
        <v>14</v>
      </c>
      <c r="B25" s="18" t="s">
        <v>32</v>
      </c>
      <c r="C25" s="13">
        <v>1394</v>
      </c>
      <c r="D25" s="20" t="s">
        <v>28</v>
      </c>
      <c r="E25" s="21" t="s">
        <v>22</v>
      </c>
      <c r="F25" s="22" t="s">
        <v>35</v>
      </c>
      <c r="G25" s="23" t="s">
        <v>54</v>
      </c>
      <c r="H25" s="14">
        <v>609</v>
      </c>
      <c r="I25" s="24" t="s">
        <v>19</v>
      </c>
      <c r="J25" s="14">
        <f t="shared" si="0"/>
        <v>609</v>
      </c>
      <c r="K25" s="14" t="s">
        <v>16</v>
      </c>
    </row>
    <row r="26" spans="1:11" ht="43.5" customHeight="1" x14ac:dyDescent="0.25">
      <c r="A26" s="12">
        <f t="shared" si="1"/>
        <v>15</v>
      </c>
      <c r="B26" s="18" t="s">
        <v>32</v>
      </c>
      <c r="C26" s="27">
        <v>1396</v>
      </c>
      <c r="D26" s="20" t="s">
        <v>26</v>
      </c>
      <c r="E26" s="21" t="s">
        <v>21</v>
      </c>
      <c r="F26" s="22" t="s">
        <v>35</v>
      </c>
      <c r="G26" s="23" t="s">
        <v>48</v>
      </c>
      <c r="H26" s="14">
        <v>458</v>
      </c>
      <c r="I26" s="24" t="s">
        <v>19</v>
      </c>
      <c r="J26" s="14">
        <f t="shared" si="0"/>
        <v>458</v>
      </c>
      <c r="K26" s="14" t="s">
        <v>16</v>
      </c>
    </row>
    <row r="27" spans="1:11" ht="43.5" customHeight="1" x14ac:dyDescent="0.25">
      <c r="A27" s="12">
        <f t="shared" si="1"/>
        <v>16</v>
      </c>
      <c r="B27" s="18" t="s">
        <v>32</v>
      </c>
      <c r="C27" s="27">
        <v>1397</v>
      </c>
      <c r="D27" s="20" t="s">
        <v>44</v>
      </c>
      <c r="E27" s="21" t="s">
        <v>47</v>
      </c>
      <c r="F27" s="22" t="s">
        <v>35</v>
      </c>
      <c r="G27" s="23" t="s">
        <v>45</v>
      </c>
      <c r="H27" s="14">
        <v>578</v>
      </c>
      <c r="I27" s="24" t="s">
        <v>19</v>
      </c>
      <c r="J27" s="14">
        <f t="shared" si="0"/>
        <v>578</v>
      </c>
      <c r="K27" s="14" t="s">
        <v>16</v>
      </c>
    </row>
    <row r="28" spans="1:11" ht="43.5" customHeight="1" x14ac:dyDescent="0.25">
      <c r="A28" s="12">
        <f t="shared" si="1"/>
        <v>17</v>
      </c>
      <c r="B28" s="18" t="s">
        <v>32</v>
      </c>
      <c r="C28" s="13">
        <v>1400</v>
      </c>
      <c r="D28" s="20" t="s">
        <v>58</v>
      </c>
      <c r="E28" s="21" t="s">
        <v>59</v>
      </c>
      <c r="F28" s="22" t="s">
        <v>35</v>
      </c>
      <c r="G28" s="23" t="s">
        <v>60</v>
      </c>
      <c r="H28" s="14">
        <v>586</v>
      </c>
      <c r="I28" s="24" t="s">
        <v>19</v>
      </c>
      <c r="J28" s="14">
        <f t="shared" si="0"/>
        <v>586</v>
      </c>
      <c r="K28" s="14" t="s">
        <v>16</v>
      </c>
    </row>
    <row r="29" spans="1:11" ht="43.5" customHeight="1" x14ac:dyDescent="0.25">
      <c r="A29" s="12">
        <f t="shared" si="1"/>
        <v>18</v>
      </c>
      <c r="B29" s="18" t="s">
        <v>32</v>
      </c>
      <c r="C29" s="13">
        <v>1402</v>
      </c>
      <c r="D29" s="20" t="s">
        <v>49</v>
      </c>
      <c r="E29" s="21" t="s">
        <v>50</v>
      </c>
      <c r="F29" s="22" t="s">
        <v>35</v>
      </c>
      <c r="G29" s="23" t="s">
        <v>51</v>
      </c>
      <c r="H29" s="14">
        <v>598</v>
      </c>
      <c r="I29" s="24" t="s">
        <v>19</v>
      </c>
      <c r="J29" s="14">
        <f t="shared" si="0"/>
        <v>598</v>
      </c>
      <c r="K29" s="14" t="s">
        <v>16</v>
      </c>
    </row>
    <row r="30" spans="1:11" ht="43.5" customHeight="1" x14ac:dyDescent="0.25">
      <c r="A30" s="12">
        <f t="shared" si="1"/>
        <v>19</v>
      </c>
      <c r="B30" s="18" t="s">
        <v>32</v>
      </c>
      <c r="C30" s="13">
        <v>1403</v>
      </c>
      <c r="D30" s="20" t="s">
        <v>42</v>
      </c>
      <c r="E30" s="21" t="s">
        <v>47</v>
      </c>
      <c r="F30" s="22" t="s">
        <v>35</v>
      </c>
      <c r="G30" s="23" t="s">
        <v>43</v>
      </c>
      <c r="H30" s="14">
        <v>522</v>
      </c>
      <c r="I30" s="24" t="s">
        <v>19</v>
      </c>
      <c r="J30" s="14">
        <f t="shared" si="0"/>
        <v>522</v>
      </c>
      <c r="K30" s="14" t="s">
        <v>16</v>
      </c>
    </row>
    <row r="31" spans="1:11" ht="43.5" customHeight="1" x14ac:dyDescent="0.25">
      <c r="A31" s="12">
        <f t="shared" si="1"/>
        <v>20</v>
      </c>
      <c r="B31" s="18" t="s">
        <v>32</v>
      </c>
      <c r="C31" s="13">
        <v>1404</v>
      </c>
      <c r="D31" s="20" t="s">
        <v>38</v>
      </c>
      <c r="E31" s="21" t="s">
        <v>46</v>
      </c>
      <c r="F31" s="22" t="s">
        <v>35</v>
      </c>
      <c r="G31" s="23" t="s">
        <v>39</v>
      </c>
      <c r="H31" s="14">
        <v>566</v>
      </c>
      <c r="I31" s="24" t="s">
        <v>19</v>
      </c>
      <c r="J31" s="14">
        <f t="shared" si="0"/>
        <v>566</v>
      </c>
      <c r="K31" s="14" t="s">
        <v>16</v>
      </c>
    </row>
    <row r="32" spans="1:11" ht="43.5" customHeight="1" x14ac:dyDescent="0.25">
      <c r="A32" s="12">
        <f t="shared" si="1"/>
        <v>21</v>
      </c>
      <c r="B32" s="18" t="s">
        <v>32</v>
      </c>
      <c r="C32" s="13">
        <v>1406</v>
      </c>
      <c r="D32" s="20" t="s">
        <v>29</v>
      </c>
      <c r="E32" s="21" t="s">
        <v>30</v>
      </c>
      <c r="F32" s="22" t="s">
        <v>35</v>
      </c>
      <c r="G32" s="23" t="s">
        <v>55</v>
      </c>
      <c r="H32" s="14">
        <v>626</v>
      </c>
      <c r="I32" s="24" t="s">
        <v>19</v>
      </c>
      <c r="J32" s="14">
        <f t="shared" si="0"/>
        <v>626</v>
      </c>
      <c r="K32" s="14" t="s">
        <v>16</v>
      </c>
    </row>
    <row r="33" spans="1:11" ht="43.5" customHeight="1" x14ac:dyDescent="0.25">
      <c r="A33" s="12">
        <f t="shared" si="1"/>
        <v>22</v>
      </c>
      <c r="B33" s="18" t="s">
        <v>32</v>
      </c>
      <c r="C33" s="13">
        <v>1407</v>
      </c>
      <c r="D33" s="20" t="s">
        <v>56</v>
      </c>
      <c r="E33" s="21" t="s">
        <v>57</v>
      </c>
      <c r="F33" s="22" t="s">
        <v>35</v>
      </c>
      <c r="G33" s="23" t="s">
        <v>60</v>
      </c>
      <c r="H33" s="14">
        <v>596</v>
      </c>
      <c r="I33" s="24" t="s">
        <v>19</v>
      </c>
      <c r="J33" s="14">
        <f t="shared" si="0"/>
        <v>596</v>
      </c>
      <c r="K33" s="14" t="s">
        <v>16</v>
      </c>
    </row>
    <row r="34" spans="1:11" ht="43.5" customHeight="1" x14ac:dyDescent="0.25">
      <c r="A34" s="12">
        <f t="shared" si="1"/>
        <v>23</v>
      </c>
      <c r="B34" s="18" t="s">
        <v>32</v>
      </c>
      <c r="C34" s="13">
        <v>1409</v>
      </c>
      <c r="D34" s="20" t="s">
        <v>20</v>
      </c>
      <c r="E34" s="21" t="s">
        <v>21</v>
      </c>
      <c r="F34" s="22" t="s">
        <v>35</v>
      </c>
      <c r="G34" s="23" t="s">
        <v>37</v>
      </c>
      <c r="H34" s="14">
        <v>595</v>
      </c>
      <c r="I34" s="24" t="s">
        <v>19</v>
      </c>
      <c r="J34" s="14">
        <f t="shared" si="0"/>
        <v>595</v>
      </c>
      <c r="K34" s="14" t="s">
        <v>16</v>
      </c>
    </row>
    <row r="35" spans="1:11" ht="43.5" customHeight="1" x14ac:dyDescent="0.25">
      <c r="A35" s="12">
        <f t="shared" si="1"/>
        <v>24</v>
      </c>
      <c r="B35" s="18" t="s">
        <v>84</v>
      </c>
      <c r="C35" s="13">
        <v>1410</v>
      </c>
      <c r="D35" s="20" t="s">
        <v>20</v>
      </c>
      <c r="E35" s="21" t="s">
        <v>21</v>
      </c>
      <c r="F35" s="22" t="s">
        <v>85</v>
      </c>
      <c r="G35" s="23" t="s">
        <v>86</v>
      </c>
      <c r="H35" s="14">
        <v>613.5</v>
      </c>
      <c r="I35" s="24" t="s">
        <v>19</v>
      </c>
      <c r="J35" s="14">
        <f t="shared" si="0"/>
        <v>613.5</v>
      </c>
      <c r="K35" s="14" t="s">
        <v>16</v>
      </c>
    </row>
    <row r="36" spans="1:11" ht="43.5" customHeight="1" x14ac:dyDescent="0.25">
      <c r="A36" s="12">
        <f t="shared" si="1"/>
        <v>25</v>
      </c>
      <c r="B36" s="18" t="s">
        <v>52</v>
      </c>
      <c r="C36" s="13">
        <v>1411</v>
      </c>
      <c r="D36" s="20" t="s">
        <v>18</v>
      </c>
      <c r="E36" s="21" t="s">
        <v>22</v>
      </c>
      <c r="F36" s="22" t="s">
        <v>53</v>
      </c>
      <c r="G36" s="23" t="s">
        <v>31</v>
      </c>
      <c r="H36" s="14">
        <v>618</v>
      </c>
      <c r="I36" s="24" t="s">
        <v>19</v>
      </c>
      <c r="J36" s="14">
        <f t="shared" si="0"/>
        <v>618</v>
      </c>
      <c r="K36" s="14" t="s">
        <v>16</v>
      </c>
    </row>
    <row r="37" spans="1:11" ht="43.5" customHeight="1" x14ac:dyDescent="0.25">
      <c r="A37" s="12">
        <f t="shared" si="1"/>
        <v>26</v>
      </c>
      <c r="B37" s="18" t="s">
        <v>32</v>
      </c>
      <c r="C37" s="13">
        <v>1417</v>
      </c>
      <c r="D37" s="20" t="s">
        <v>40</v>
      </c>
      <c r="E37" s="21" t="s">
        <v>41</v>
      </c>
      <c r="F37" s="22" t="s">
        <v>35</v>
      </c>
      <c r="G37" s="23" t="s">
        <v>39</v>
      </c>
      <c r="H37" s="14">
        <v>584</v>
      </c>
      <c r="I37" s="24" t="s">
        <v>19</v>
      </c>
      <c r="J37" s="14">
        <f t="shared" si="0"/>
        <v>584</v>
      </c>
      <c r="K37" s="14" t="s">
        <v>16</v>
      </c>
    </row>
    <row r="38" spans="1:11" ht="24" customHeight="1" x14ac:dyDescent="0.25">
      <c r="A38" s="1"/>
      <c r="B38" s="29" t="s">
        <v>13</v>
      </c>
      <c r="C38" s="30"/>
      <c r="D38" s="30"/>
      <c r="E38" s="30"/>
      <c r="F38" s="30"/>
      <c r="G38" s="30"/>
      <c r="H38" s="15">
        <f>SUM(H12:H37)</f>
        <v>15029.2</v>
      </c>
      <c r="I38" s="25"/>
      <c r="J38" s="15">
        <f>SUM(J12:J37)</f>
        <v>15029.2</v>
      </c>
    </row>
    <row r="39" spans="1:11" ht="18.75" customHeight="1" x14ac:dyDescent="0.25">
      <c r="A39" s="1"/>
      <c r="B39" s="16" t="s">
        <v>14</v>
      </c>
    </row>
    <row r="40" spans="1:11" ht="21.75" customHeight="1" x14ac:dyDescent="0.25">
      <c r="B40" s="28" t="s">
        <v>12</v>
      </c>
      <c r="C40" s="28"/>
      <c r="D40" s="28"/>
      <c r="E40" s="28"/>
      <c r="F40" s="28"/>
      <c r="G40" s="28"/>
      <c r="H40" s="28"/>
      <c r="I40" s="28"/>
    </row>
    <row r="44" spans="1:11" x14ac:dyDescent="0.25">
      <c r="J44" s="19"/>
    </row>
    <row r="45" spans="1:11" x14ac:dyDescent="0.25">
      <c r="J45" s="19"/>
    </row>
    <row r="46" spans="1:11" x14ac:dyDescent="0.25">
      <c r="J46" s="19"/>
    </row>
    <row r="47" spans="1:11" x14ac:dyDescent="0.25">
      <c r="J47" s="19"/>
    </row>
    <row r="48" spans="1:11" x14ac:dyDescent="0.25">
      <c r="J48" s="19"/>
    </row>
    <row r="49" spans="10:10" x14ac:dyDescent="0.25">
      <c r="J49" s="19"/>
    </row>
    <row r="50" spans="10:10" x14ac:dyDescent="0.25">
      <c r="J50" s="19"/>
    </row>
    <row r="51" spans="10:10" x14ac:dyDescent="0.25">
      <c r="J51" s="19"/>
    </row>
    <row r="52" spans="10:10" x14ac:dyDescent="0.25">
      <c r="J52" s="19"/>
    </row>
    <row r="53" spans="10:10" x14ac:dyDescent="0.25">
      <c r="J53" s="19"/>
    </row>
  </sheetData>
  <sortState xmlns:xlrd2="http://schemas.microsoft.com/office/spreadsheetml/2017/richdata2" ref="A12:M37">
    <sortCondition ref="C12:C37"/>
  </sortState>
  <mergeCells count="3">
    <mergeCell ref="B40:I40"/>
    <mergeCell ref="B38:G38"/>
    <mergeCell ref="D11:J11"/>
  </mergeCells>
  <phoneticPr fontId="7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2026-05-25T21:12:09Z</cp:lastPrinted>
  <dcterms:created xsi:type="dcterms:W3CDTF">2022-05-19T14:46:25Z</dcterms:created>
  <dcterms:modified xsi:type="dcterms:W3CDTF">2026-05-25T21:12:14Z</dcterms:modified>
</cp:coreProperties>
</file>