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71F7BDBD-B9BE-4923-B05E-15AE85A09F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Hoja1!$C$11:$C$36</definedName>
  </definedNames>
  <calcPr calcId="191029"/>
</workbook>
</file>

<file path=xl/calcChain.xml><?xml version="1.0" encoding="utf-8"?>
<calcChain xmlns="http://schemas.openxmlformats.org/spreadsheetml/2006/main">
  <c r="A12" i="1" l="1"/>
  <c r="A13" i="1" s="1"/>
  <c r="J31" i="1" l="1"/>
  <c r="J32" i="1"/>
  <c r="J29" i="1"/>
  <c r="J30" i="1"/>
  <c r="J23" i="1"/>
  <c r="J27" i="1"/>
  <c r="J25" i="1"/>
  <c r="J20" i="1" l="1"/>
  <c r="J28" i="1" l="1"/>
  <c r="J33" i="1"/>
  <c r="J26" i="1"/>
  <c r="J15" i="1"/>
  <c r="J14" i="1"/>
  <c r="J21" i="1"/>
  <c r="J19" i="1" l="1"/>
  <c r="H34" i="1" l="1"/>
  <c r="J24" i="1" l="1"/>
  <c r="J22" i="1"/>
  <c r="J18" i="1"/>
  <c r="J16" i="1"/>
  <c r="J12" i="1" l="1"/>
  <c r="J13" i="1"/>
  <c r="J17" i="1"/>
  <c r="J34" i="1" l="1"/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</calcChain>
</file>

<file path=xl/sharedStrings.xml><?xml version="1.0" encoding="utf-8"?>
<sst xmlns="http://schemas.openxmlformats.org/spreadsheetml/2006/main" count="173" uniqueCount="85">
  <si>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</si>
  <si>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</si>
  <si>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</si>
  <si>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</si>
  <si>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</si>
  <si>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</si>
  <si>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</si>
  <si>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</si>
  <si>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</si>
  <si>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</si>
  <si>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</si>
  <si>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</si>
  <si>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</si>
  <si>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</si>
  <si>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* Costo de viaje o comisión al interior incluye viáticos: Por alimentación y hospedaje, conforme Reglamento General de Viáticos y Gastos Conexos vigente.</t>
  </si>
  <si>
    <t>BOLETOS AEREOS</t>
  </si>
  <si>
    <t>N/A</t>
  </si>
  <si>
    <t>VIATICOS AL INTERIOR</t>
  </si>
  <si>
    <t>ERICK ROLANDO RAMIREZ VILLAFUERTE</t>
  </si>
  <si>
    <t>DEL 18 DE MAYO AL 19 DE MAYO DE 2026</t>
  </si>
  <si>
    <t>ESQUIPULAS CHIQUIMULA</t>
  </si>
  <si>
    <t>ENCARGADO DE LA UNIDAD DE INFORMATICA</t>
  </si>
  <si>
    <t>PARA INSTALACION DE SISTEMAS DE AUDIO Y VIDEO EN LA INAUGURACION DEL CENTRO DE TRATAMIENTO AMBULATORIO</t>
  </si>
  <si>
    <t>MARIA ANTONIETA Solórzano CUYUN</t>
  </si>
  <si>
    <t>DIRECTORA DE TRATAMIENTO, REHABILIRACION Y REINSERCION</t>
  </si>
  <si>
    <t xml:space="preserve">PARA APOYAR Y COORDINAR LA INAUGURACION DEL CENTRO DE TRATAMIENTO AMBULATORIO </t>
  </si>
  <si>
    <t>CATALINA TEVALAN GUZMAN</t>
  </si>
  <si>
    <t>RECEPCIONISTA</t>
  </si>
  <si>
    <t>PARA APOYAR EN LAS DISTINTAS ACTIVIDADES DE INAUGURACION DE CENTRO DE TRATAMIENTO AMBULATORIO</t>
  </si>
  <si>
    <t>JORGE FRANCISCO RECINOS LOPEZ</t>
  </si>
  <si>
    <t>DIGITADOR</t>
  </si>
  <si>
    <t>PARA APOYO EN ACTIVIDADES LOGISTICAS Y MONTAJE GENERAL DEL EVENTO E INSTALACION DE UN STAND INFORMATIVO DEL OBSERVATORIO NACIONAL SOBRE DROGAS</t>
  </si>
  <si>
    <t>ELSA ODILIA SANCHEZ MORALES</t>
  </si>
  <si>
    <t>DIGITADORA</t>
  </si>
  <si>
    <t xml:space="preserve">PARA BRINDAR APOYO EN ACTIVIDAD LOGISTICA MONTAJE GENERAL DE EVENTO E INSTALACION DE UN STAND INFORMATIVO </t>
  </si>
  <si>
    <t>MIRTA  ROSA PEREZ HERNANDEZ</t>
  </si>
  <si>
    <t>DIRECTOR TECNICO II</t>
  </si>
  <si>
    <t>PARA INAUGURACION DE UN CENTRO DE TRATAMIENTO AMBULATORIO</t>
  </si>
  <si>
    <t>ANGEL OTTONIEL ORTIZ PINEDA</t>
  </si>
  <si>
    <t>CONDUCTOR DE VEHICULOS</t>
  </si>
  <si>
    <t>PARA TRASLADO DE PERSONAL DE LA SECRETARIA POR INAUGURACION DE UN CENTRO DE TRATAMIENTO AMBULATORIO</t>
  </si>
  <si>
    <t>LUBIA ELIZABETH LEAL SAZO</t>
  </si>
  <si>
    <t>JEFE DE DEPARTAMENTO DE RECURSOS HUMANOS</t>
  </si>
  <si>
    <t>DIANA FABIOLA ARGUELLO GONZALEZ</t>
  </si>
  <si>
    <t>PROFESIONAL III</t>
  </si>
  <si>
    <t>PARA APOYO EN LAS DIFERENTES ACTIVIDADES DE LA INAUGURACION DEL CENTRO DE TRATAMIENTO AMBULATORIO</t>
  </si>
  <si>
    <t>JESSICA SUJEIDI ARRIAGA MORALES</t>
  </si>
  <si>
    <t>JEFE DEL DEPARTAMENTO DE CONTABILIDAD</t>
  </si>
  <si>
    <t>PARA APOYO EN EL EVENTO DE INAUGURACION DEL CENTRO DE TRATAMIENTO AMBULATORIO</t>
  </si>
  <si>
    <t>ALLAN WELINTON MONZON GALICIA</t>
  </si>
  <si>
    <t>CINDY NOEMY LOPEZ GUTIERREZ</t>
  </si>
  <si>
    <t>JEFE DEL DEPARTAMENTO DE ALMACEN</t>
  </si>
  <si>
    <t xml:space="preserve">PARA APOYAR EN EL EVENTO DE INAUGURACION DEL CENTRO DE TRATAMIENTO AMBULATORIO  </t>
  </si>
  <si>
    <t>PARA APOYAR EN EL EVENTO DE INAUGURACION DEL CENTRO DE TRATAMIENTO AMBULATORIO</t>
  </si>
  <si>
    <t>DEL 27 DE MAYO AL 29 DE MAYO DE 2026</t>
  </si>
  <si>
    <t>KEISY PAOLA GARCIA COJULUN</t>
  </si>
  <si>
    <t>ASESORA EN REDUCCION DE LA DEMANDA</t>
  </si>
  <si>
    <t>PUERTO BARRIOS, IZABAL</t>
  </si>
  <si>
    <t>PARA PRESENTAR EL PROGRAMA Y FORTALECER LA IMPORTANCIA DE LA SENSIBILIZACION EN PREVENIR EL CONSUMO DE DROGAS EN EVENTO "VOLVAMOS AL PARQUE"</t>
  </si>
  <si>
    <t>JUAN CARLOS MORALES VASQUEZ</t>
  </si>
  <si>
    <t>DIRECTOR DE PREVENCION</t>
  </si>
  <si>
    <t xml:space="preserve">PARA PRESENTAR EL PROYECTO " VOLVAMOS AL PARQUE" Y FOMENTAR LA IMPORTANCIA DE LA PREVENCION DEL CONSUMO DE SUSTANCIAS PARA FOMENTAR ESTILOS DE VIDA SALUDABLES Y LIBRES DE DROGAS </t>
  </si>
  <si>
    <t>DEL 26 DE MAYO AL 27 DE MAYO DE 2026</t>
  </si>
  <si>
    <t>DWELEY CRISTOPHER RAMIREZ HERNANDEZ</t>
  </si>
  <si>
    <t>ASESESOR EN REDUCCION DE LA DEMANDA</t>
  </si>
  <si>
    <t xml:space="preserve">PUERTO BARRIOS Y LIVINGSTON, IZABAL </t>
  </si>
  <si>
    <t xml:space="preserve">PARA PARTICIPAR CON UN STAND INFORMATIVO EN EL EVENTO "MI VOZ TIENE PODER" </t>
  </si>
  <si>
    <t>PARA TRASLADO DE PERSONAL</t>
  </si>
  <si>
    <t>DEL 22 DE MAYO AL 22 DE MAYO DE 2026</t>
  </si>
  <si>
    <t xml:space="preserve"> PUERTO QUETZAL, ESCUINTLA</t>
  </si>
  <si>
    <t>PARA TRASLADO DE PERSONAL DE LA DIRECCION DE PREVENCION</t>
  </si>
  <si>
    <t>DEL  26 DE MAYO AL 29 DE MAYO DE 2026</t>
  </si>
  <si>
    <t>PARA TRASLADO DE PERSONAL DE LA DIRECCION DE PREVENCION POR ACTIVIDADES "MI VOZ TIENE PODER" Y "VOLVAMOS AL PARQUE"</t>
  </si>
  <si>
    <t>DEL 21 DE MAYO AL 22 DE MAYO DE 2026</t>
  </si>
  <si>
    <t>QUETZALTENANGO, QUETZALTENANGO</t>
  </si>
  <si>
    <t>PARA TRASLADO DE PERSONAL DE SECCATID</t>
  </si>
  <si>
    <t>DEL 28 DE MAYO AL 29 DE MAYO DE 2026</t>
  </si>
  <si>
    <t>ASESOR EN REDUCCION DE LA DEMANDA</t>
  </si>
  <si>
    <t>PARA ACCIONES PREVENTIVAS A TRAVES DEL PROYECTO DE PREVENCION DEL CONSUMO DE DROGAS, "VOLVAMOS AL PARQUE"</t>
  </si>
  <si>
    <t>DEL 1 DE JUNIO AL 2 DE JUNIO DE 2026</t>
  </si>
  <si>
    <t>PARA TRASLADAR PERSONAL DE PREVENCION</t>
  </si>
  <si>
    <t>TOTONICAPAN, TOTONICAPAN</t>
  </si>
  <si>
    <t>PARA PRESENTAR EL PROGRAMA Y FORTALECER LA PREVENCION DEL CONSUMO DE DROGAS</t>
  </si>
  <si>
    <t>JUNIO 2026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</si>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</sst>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2" borderId="1" xfId="0" applyFont="1" applyFill="1" applyBorder="1" applyAlignment="1">
      <alignment wrapText="1"/>
    </xf>
    <xf numFmtId="43" fontId="0" fillId="0" borderId="0" xfId="2" applyFont="1"/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horizontal="right"/>
    </xf>
    <xf numFmtId="8" fontId="0" fillId="0" borderId="0" xfId="0" applyNumberFormat="1"/>
    <xf numFmtId="2" fontId="2" fillId="0" borderId="0" xfId="0" applyNumberFormat="1" applyFont="1" applyAlignment="1">
      <alignment horizontal="left" wrapText="1"/>
    </xf>
    <xf numFmtId="2" fontId="2" fillId="0" borderId="2" xfId="0" applyNumberFormat="1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17" fontId="6" fillId="0" borderId="2" xfId="0" quotePrefix="1" applyNumberFormat="1" applyFont="1" applyFill="1" applyBorder="1" applyAlignment="1">
      <alignment horizontal="left"/>
    </xf>
    <xf numFmtId="17" fontId="0" fillId="0" borderId="2" xfId="0" quotePrefix="1" applyNumberFormat="1" applyFill="1" applyBorder="1" applyAlignment="1">
      <alignment horizontal="left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7" fontId="6" fillId="0" borderId="3" xfId="0" quotePrefix="1" applyNumberFormat="1" applyFont="1" applyFill="1" applyBorder="1" applyAlignment="1">
      <alignment horizontal="center"/>
    </xf>
    <xf numFmtId="17" fontId="6" fillId="0" borderId="4" xfId="0" quotePrefix="1" applyNumberFormat="1" applyFont="1" applyFill="1" applyBorder="1" applyAlignment="1">
      <alignment horizontal="center"/>
    </xf>
    <xf numFmtId="0" fontId="2" fillId="0" borderId="0" xfId="0" applyFont="1" applyFill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3</xdr:col>
      <xdr:colOff>1638300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topLeftCell="A25" workbookViewId="0">
      <selection activeCell="F41" sqref="F41"/>
    </sheetView>
  </sheetViews>
  <sheetFormatPr baseColWidth="10" defaultRowHeight="15" x14ac:dyDescent="0.25"/>
  <cols>
    <col min="1" max="1" width="7.28515625" customWidth="1"/>
    <col min="2" max="2" width="25.140625" style="17" customWidth="1"/>
    <col min="3" max="3" width="8.28515625" style="17" customWidth="1"/>
    <col min="4" max="4" width="25" style="17" customWidth="1"/>
    <col min="5" max="5" width="22.5703125" style="17" customWidth="1"/>
    <col min="6" max="6" width="19.42578125" style="17" customWidth="1"/>
    <col min="7" max="7" width="31.28515625" style="17" customWidth="1"/>
    <col min="8" max="8" width="14.5703125" customWidth="1"/>
    <col min="9" max="9" width="27.85546875" customWidth="1"/>
    <col min="10" max="10" width="12" bestFit="1" customWidth="1"/>
  </cols>
  <sheetData>
    <row r="1" spans="1:13" x14ac:dyDescent="0.25">
      <c r="A1" s="1"/>
    </row>
    <row r="2" spans="1:13" x14ac:dyDescent="0.25">
      <c r="A2" s="1"/>
    </row>
    <row r="3" spans="1:13" x14ac:dyDescent="0.25">
      <c r="A3" s="1"/>
    </row>
    <row r="4" spans="1:13" ht="15.75" x14ac:dyDescent="0.25">
      <c r="A4" s="1"/>
      <c r="E4" s="18" t="s">
        <v>0</v>
      </c>
    </row>
    <row r="5" spans="1:13" ht="15.75" x14ac:dyDescent="0.25">
      <c r="A5" s="1"/>
      <c r="E5" s="18" t="s">
        <v>1</v>
      </c>
    </row>
    <row r="6" spans="1:13" ht="15.75" x14ac:dyDescent="0.25">
      <c r="A6" s="1"/>
      <c r="E6" s="18" t="s">
        <v>84</v>
      </c>
      <c r="M6" s="11"/>
    </row>
    <row r="7" spans="1:13" x14ac:dyDescent="0.25">
      <c r="A7" s="1"/>
    </row>
    <row r="8" spans="1:13" x14ac:dyDescent="0.25">
      <c r="A8" s="1"/>
    </row>
    <row r="9" spans="1:13" ht="23.25" x14ac:dyDescent="0.35">
      <c r="A9" s="1"/>
      <c r="B9" s="19" t="s">
        <v>2</v>
      </c>
      <c r="H9" s="2"/>
      <c r="J9" s="2"/>
    </row>
    <row r="10" spans="1:13" ht="36.75" x14ac:dyDescent="0.25">
      <c r="A10" s="3"/>
      <c r="B10" s="20" t="s">
        <v>3</v>
      </c>
      <c r="C10" s="21" t="s">
        <v>4</v>
      </c>
      <c r="D10" s="22" t="s">
        <v>5</v>
      </c>
      <c r="E10" s="20" t="s">
        <v>6</v>
      </c>
      <c r="F10" s="20" t="s">
        <v>7</v>
      </c>
      <c r="G10" s="20" t="s">
        <v>8</v>
      </c>
      <c r="H10" s="5" t="s">
        <v>9</v>
      </c>
      <c r="I10" s="4" t="s">
        <v>10</v>
      </c>
      <c r="J10" s="4" t="s">
        <v>11</v>
      </c>
      <c r="K10" s="10" t="s">
        <v>15</v>
      </c>
    </row>
    <row r="11" spans="1:13" ht="15.75" x14ac:dyDescent="0.25">
      <c r="A11" s="6"/>
      <c r="B11" s="23" t="s">
        <v>83</v>
      </c>
      <c r="C11" s="24"/>
      <c r="D11" s="16" t="s">
        <v>12</v>
      </c>
      <c r="E11" s="16"/>
      <c r="F11" s="16"/>
      <c r="G11" s="16"/>
      <c r="H11" s="16"/>
      <c r="I11" s="16"/>
      <c r="J11" s="16"/>
    </row>
    <row r="12" spans="1:13" ht="43.5" customHeight="1" x14ac:dyDescent="0.25">
      <c r="A12" s="7">
        <f>+A11+1</f>
        <v>1</v>
      </c>
      <c r="B12" s="25" t="s">
        <v>19</v>
      </c>
      <c r="C12" s="26">
        <v>1432</v>
      </c>
      <c r="D12" s="27" t="s">
        <v>26</v>
      </c>
      <c r="E12" s="28" t="s">
        <v>27</v>
      </c>
      <c r="F12" s="29" t="s">
        <v>20</v>
      </c>
      <c r="G12" s="30" t="s">
        <v>28</v>
      </c>
      <c r="H12" s="8">
        <v>630</v>
      </c>
      <c r="I12" s="12" t="s">
        <v>17</v>
      </c>
      <c r="J12" s="8">
        <f>+H12</f>
        <v>630</v>
      </c>
      <c r="K12" s="8" t="s">
        <v>16</v>
      </c>
    </row>
    <row r="13" spans="1:13" ht="43.5" customHeight="1" x14ac:dyDescent="0.25">
      <c r="A13" s="7">
        <f>+A12+1</f>
        <v>2</v>
      </c>
      <c r="B13" s="25" t="s">
        <v>19</v>
      </c>
      <c r="C13" s="26">
        <v>1436</v>
      </c>
      <c r="D13" s="27" t="s">
        <v>29</v>
      </c>
      <c r="E13" s="28" t="s">
        <v>30</v>
      </c>
      <c r="F13" s="29" t="s">
        <v>20</v>
      </c>
      <c r="G13" s="30" t="s">
        <v>31</v>
      </c>
      <c r="H13" s="8">
        <v>611</v>
      </c>
      <c r="I13" s="12" t="s">
        <v>17</v>
      </c>
      <c r="J13" s="8">
        <f>+H13</f>
        <v>611</v>
      </c>
      <c r="K13" s="8" t="s">
        <v>16</v>
      </c>
    </row>
    <row r="14" spans="1:13" ht="43.5" customHeight="1" x14ac:dyDescent="0.25">
      <c r="A14" s="7">
        <f>+A13+1</f>
        <v>3</v>
      </c>
      <c r="B14" s="25" t="s">
        <v>19</v>
      </c>
      <c r="C14" s="26">
        <v>1437</v>
      </c>
      <c r="D14" s="27" t="s">
        <v>49</v>
      </c>
      <c r="E14" s="28" t="s">
        <v>39</v>
      </c>
      <c r="F14" s="29" t="s">
        <v>20</v>
      </c>
      <c r="G14" s="31" t="s">
        <v>67</v>
      </c>
      <c r="H14" s="8">
        <v>589</v>
      </c>
      <c r="I14" s="12" t="s">
        <v>17</v>
      </c>
      <c r="J14" s="8">
        <f>+H14</f>
        <v>589</v>
      </c>
      <c r="K14" s="8" t="s">
        <v>16</v>
      </c>
    </row>
    <row r="15" spans="1:13" ht="43.5" customHeight="1" x14ac:dyDescent="0.25">
      <c r="A15" s="7">
        <f>+A14+1</f>
        <v>4</v>
      </c>
      <c r="B15" s="25" t="s">
        <v>19</v>
      </c>
      <c r="C15" s="26">
        <v>1438</v>
      </c>
      <c r="D15" s="27" t="s">
        <v>50</v>
      </c>
      <c r="E15" s="28" t="s">
        <v>51</v>
      </c>
      <c r="F15" s="29" t="s">
        <v>20</v>
      </c>
      <c r="G15" s="30" t="s">
        <v>52</v>
      </c>
      <c r="H15" s="8">
        <v>623</v>
      </c>
      <c r="I15" s="12" t="s">
        <v>17</v>
      </c>
      <c r="J15" s="8">
        <f>+H15</f>
        <v>623</v>
      </c>
      <c r="K15" s="8" t="s">
        <v>16</v>
      </c>
    </row>
    <row r="16" spans="1:13" ht="43.5" customHeight="1" x14ac:dyDescent="0.25">
      <c r="A16" s="7">
        <f>+A15+1</f>
        <v>5</v>
      </c>
      <c r="B16" s="25" t="s">
        <v>19</v>
      </c>
      <c r="C16" s="26">
        <v>1439</v>
      </c>
      <c r="D16" s="27" t="s">
        <v>41</v>
      </c>
      <c r="E16" s="28" t="s">
        <v>42</v>
      </c>
      <c r="F16" s="29" t="s">
        <v>20</v>
      </c>
      <c r="G16" s="30" t="s">
        <v>53</v>
      </c>
      <c r="H16" s="8">
        <v>620</v>
      </c>
      <c r="I16" s="12" t="s">
        <v>17</v>
      </c>
      <c r="J16" s="8">
        <f>+H16</f>
        <v>620</v>
      </c>
      <c r="K16" s="8" t="s">
        <v>16</v>
      </c>
    </row>
    <row r="17" spans="1:11" ht="43.5" customHeight="1" x14ac:dyDescent="0.25">
      <c r="A17" s="7">
        <f>+A16+1</f>
        <v>6</v>
      </c>
      <c r="B17" s="25" t="s">
        <v>19</v>
      </c>
      <c r="C17" s="26">
        <v>1443</v>
      </c>
      <c r="D17" s="27" t="s">
        <v>38</v>
      </c>
      <c r="E17" s="28" t="s">
        <v>39</v>
      </c>
      <c r="F17" s="29" t="s">
        <v>20</v>
      </c>
      <c r="G17" s="30" t="s">
        <v>40</v>
      </c>
      <c r="H17" s="8">
        <v>596</v>
      </c>
      <c r="I17" s="12" t="s">
        <v>17</v>
      </c>
      <c r="J17" s="8">
        <f>+H17</f>
        <v>596</v>
      </c>
      <c r="K17" s="8" t="s">
        <v>16</v>
      </c>
    </row>
    <row r="18" spans="1:11" ht="43.5" customHeight="1" x14ac:dyDescent="0.25">
      <c r="A18" s="7">
        <f>+A17+1</f>
        <v>7</v>
      </c>
      <c r="B18" s="25" t="s">
        <v>19</v>
      </c>
      <c r="C18" s="26">
        <v>1447</v>
      </c>
      <c r="D18" s="27" t="s">
        <v>18</v>
      </c>
      <c r="E18" s="28" t="s">
        <v>21</v>
      </c>
      <c r="F18" s="29" t="s">
        <v>20</v>
      </c>
      <c r="G18" s="30" t="s">
        <v>22</v>
      </c>
      <c r="H18" s="8">
        <v>630</v>
      </c>
      <c r="I18" s="12" t="s">
        <v>17</v>
      </c>
      <c r="J18" s="8">
        <f>+H18</f>
        <v>630</v>
      </c>
      <c r="K18" s="8" t="s">
        <v>16</v>
      </c>
    </row>
    <row r="19" spans="1:11" ht="43.5" customHeight="1" x14ac:dyDescent="0.25">
      <c r="A19" s="7">
        <f>+A18+1</f>
        <v>8</v>
      </c>
      <c r="B19" s="25" t="s">
        <v>19</v>
      </c>
      <c r="C19" s="26">
        <v>1450</v>
      </c>
      <c r="D19" s="27" t="s">
        <v>23</v>
      </c>
      <c r="E19" s="28" t="s">
        <v>24</v>
      </c>
      <c r="F19" s="29" t="s">
        <v>20</v>
      </c>
      <c r="G19" s="30" t="s">
        <v>25</v>
      </c>
      <c r="H19" s="8">
        <v>454</v>
      </c>
      <c r="I19" s="12" t="s">
        <v>17</v>
      </c>
      <c r="J19" s="8">
        <f>+H19</f>
        <v>454</v>
      </c>
      <c r="K19" s="8" t="s">
        <v>16</v>
      </c>
    </row>
    <row r="20" spans="1:11" ht="43.5" customHeight="1" x14ac:dyDescent="0.25">
      <c r="A20" s="7">
        <f>+A19+1</f>
        <v>9</v>
      </c>
      <c r="B20" s="25" t="s">
        <v>19</v>
      </c>
      <c r="C20" s="26">
        <v>1451</v>
      </c>
      <c r="D20" s="27" t="s">
        <v>46</v>
      </c>
      <c r="E20" s="28" t="s">
        <v>47</v>
      </c>
      <c r="F20" s="29" t="s">
        <v>20</v>
      </c>
      <c r="G20" s="30" t="s">
        <v>48</v>
      </c>
      <c r="H20" s="8">
        <v>597</v>
      </c>
      <c r="I20" s="12" t="s">
        <v>17</v>
      </c>
      <c r="J20" s="8">
        <f>+H20</f>
        <v>597</v>
      </c>
      <c r="K20" s="8" t="s">
        <v>16</v>
      </c>
    </row>
    <row r="21" spans="1:11" ht="43.5" customHeight="1" x14ac:dyDescent="0.25">
      <c r="A21" s="7">
        <f>+A20+1</f>
        <v>10</v>
      </c>
      <c r="B21" s="25" t="s">
        <v>19</v>
      </c>
      <c r="C21" s="26">
        <v>1453</v>
      </c>
      <c r="D21" s="27" t="s">
        <v>43</v>
      </c>
      <c r="E21" s="28" t="s">
        <v>44</v>
      </c>
      <c r="F21" s="29" t="s">
        <v>20</v>
      </c>
      <c r="G21" s="30" t="s">
        <v>45</v>
      </c>
      <c r="H21" s="8">
        <v>630</v>
      </c>
      <c r="I21" s="12" t="s">
        <v>17</v>
      </c>
      <c r="J21" s="8">
        <f>+H21</f>
        <v>630</v>
      </c>
      <c r="K21" s="8" t="s">
        <v>16</v>
      </c>
    </row>
    <row r="22" spans="1:11" ht="43.5" customHeight="1" x14ac:dyDescent="0.25">
      <c r="A22" s="7">
        <f>+A21+1</f>
        <v>11</v>
      </c>
      <c r="B22" s="25" t="s">
        <v>19</v>
      </c>
      <c r="C22" s="26">
        <v>1454</v>
      </c>
      <c r="D22" s="27" t="s">
        <v>32</v>
      </c>
      <c r="E22" s="28" t="s">
        <v>33</v>
      </c>
      <c r="F22" s="29" t="s">
        <v>20</v>
      </c>
      <c r="G22" s="30" t="s">
        <v>34</v>
      </c>
      <c r="H22" s="8">
        <v>613</v>
      </c>
      <c r="I22" s="12" t="s">
        <v>17</v>
      </c>
      <c r="J22" s="8">
        <f>+H22</f>
        <v>613</v>
      </c>
      <c r="K22" s="8" t="s">
        <v>16</v>
      </c>
    </row>
    <row r="23" spans="1:11" ht="43.5" customHeight="1" x14ac:dyDescent="0.25">
      <c r="A23" s="7">
        <f>+A22+1</f>
        <v>12</v>
      </c>
      <c r="B23" s="25" t="s">
        <v>73</v>
      </c>
      <c r="C23" s="26">
        <v>1457</v>
      </c>
      <c r="D23" s="27" t="s">
        <v>38</v>
      </c>
      <c r="E23" s="28" t="s">
        <v>39</v>
      </c>
      <c r="F23" s="29" t="s">
        <v>74</v>
      </c>
      <c r="G23" s="30" t="s">
        <v>70</v>
      </c>
      <c r="H23" s="8">
        <v>536</v>
      </c>
      <c r="I23" s="12" t="s">
        <v>17</v>
      </c>
      <c r="J23" s="8">
        <f>+H23</f>
        <v>536</v>
      </c>
      <c r="K23" s="8" t="s">
        <v>16</v>
      </c>
    </row>
    <row r="24" spans="1:11" ht="43.5" customHeight="1" x14ac:dyDescent="0.25">
      <c r="A24" s="7">
        <f>+A23+1</f>
        <v>13</v>
      </c>
      <c r="B24" s="25" t="s">
        <v>19</v>
      </c>
      <c r="C24" s="26">
        <v>1458</v>
      </c>
      <c r="D24" s="27" t="s">
        <v>35</v>
      </c>
      <c r="E24" s="28" t="s">
        <v>36</v>
      </c>
      <c r="F24" s="29" t="s">
        <v>20</v>
      </c>
      <c r="G24" s="30" t="s">
        <v>37</v>
      </c>
      <c r="H24" s="8">
        <v>505</v>
      </c>
      <c r="I24" s="12" t="s">
        <v>17</v>
      </c>
      <c r="J24" s="8">
        <f>+H24</f>
        <v>505</v>
      </c>
      <c r="K24" s="8" t="s">
        <v>16</v>
      </c>
    </row>
    <row r="25" spans="1:11" ht="43.5" customHeight="1" x14ac:dyDescent="0.25">
      <c r="A25" s="7">
        <f>+A24+1</f>
        <v>14</v>
      </c>
      <c r="B25" s="25" t="s">
        <v>68</v>
      </c>
      <c r="C25" s="26">
        <v>1459</v>
      </c>
      <c r="D25" s="27" t="s">
        <v>49</v>
      </c>
      <c r="E25" s="28" t="s">
        <v>39</v>
      </c>
      <c r="F25" s="29" t="s">
        <v>69</v>
      </c>
      <c r="G25" s="30" t="s">
        <v>70</v>
      </c>
      <c r="H25" s="8">
        <v>190</v>
      </c>
      <c r="I25" s="12" t="s">
        <v>17</v>
      </c>
      <c r="J25" s="8">
        <f>+H25</f>
        <v>190</v>
      </c>
      <c r="K25" s="8" t="s">
        <v>16</v>
      </c>
    </row>
    <row r="26" spans="1:11" ht="43.5" customHeight="1" x14ac:dyDescent="0.25">
      <c r="A26" s="7">
        <f>+A25+1</f>
        <v>15</v>
      </c>
      <c r="B26" s="25" t="s">
        <v>54</v>
      </c>
      <c r="C26" s="26">
        <v>1460</v>
      </c>
      <c r="D26" s="27" t="s">
        <v>55</v>
      </c>
      <c r="E26" s="28" t="s">
        <v>56</v>
      </c>
      <c r="F26" s="29" t="s">
        <v>57</v>
      </c>
      <c r="G26" s="30" t="s">
        <v>58</v>
      </c>
      <c r="H26" s="8">
        <v>1050</v>
      </c>
      <c r="I26" s="12" t="s">
        <v>17</v>
      </c>
      <c r="J26" s="8">
        <f>+H26</f>
        <v>1050</v>
      </c>
      <c r="K26" s="8" t="s">
        <v>16</v>
      </c>
    </row>
    <row r="27" spans="1:11" ht="43.5" customHeight="1" x14ac:dyDescent="0.25">
      <c r="A27" s="7">
        <f>+A26+1</f>
        <v>16</v>
      </c>
      <c r="B27" s="25" t="s">
        <v>71</v>
      </c>
      <c r="C27" s="26">
        <v>1461</v>
      </c>
      <c r="D27" s="27" t="s">
        <v>38</v>
      </c>
      <c r="E27" s="28" t="s">
        <v>39</v>
      </c>
      <c r="F27" s="29" t="s">
        <v>57</v>
      </c>
      <c r="G27" s="30" t="s">
        <v>72</v>
      </c>
      <c r="H27" s="8">
        <v>1445</v>
      </c>
      <c r="I27" s="12" t="s">
        <v>17</v>
      </c>
      <c r="J27" s="8">
        <f>+H27</f>
        <v>1445</v>
      </c>
      <c r="K27" s="8" t="s">
        <v>16</v>
      </c>
    </row>
    <row r="28" spans="1:11" ht="43.5" customHeight="1" x14ac:dyDescent="0.25">
      <c r="A28" s="7">
        <f>+A27+1</f>
        <v>17</v>
      </c>
      <c r="B28" s="25" t="s">
        <v>62</v>
      </c>
      <c r="C28" s="26">
        <v>1463</v>
      </c>
      <c r="D28" s="27" t="s">
        <v>63</v>
      </c>
      <c r="E28" s="28" t="s">
        <v>64</v>
      </c>
      <c r="F28" s="29" t="s">
        <v>65</v>
      </c>
      <c r="G28" s="30" t="s">
        <v>66</v>
      </c>
      <c r="H28" s="8">
        <v>790</v>
      </c>
      <c r="I28" s="12" t="s">
        <v>17</v>
      </c>
      <c r="J28" s="8">
        <f>+H28</f>
        <v>790</v>
      </c>
      <c r="K28" s="8" t="s">
        <v>16</v>
      </c>
    </row>
    <row r="29" spans="1:11" ht="43.5" customHeight="1" x14ac:dyDescent="0.25">
      <c r="A29" s="7">
        <f>+A28+1</f>
        <v>18</v>
      </c>
      <c r="B29" s="25" t="s">
        <v>76</v>
      </c>
      <c r="C29" s="26">
        <v>1464</v>
      </c>
      <c r="D29" s="27" t="s">
        <v>63</v>
      </c>
      <c r="E29" s="28" t="s">
        <v>77</v>
      </c>
      <c r="F29" s="29" t="s">
        <v>57</v>
      </c>
      <c r="G29" s="30" t="s">
        <v>78</v>
      </c>
      <c r="H29" s="8">
        <v>630</v>
      </c>
      <c r="I29" s="12" t="s">
        <v>17</v>
      </c>
      <c r="J29" s="8">
        <f>+H29</f>
        <v>630</v>
      </c>
      <c r="K29" s="8" t="s">
        <v>16</v>
      </c>
    </row>
    <row r="30" spans="1:11" ht="43.5" customHeight="1" x14ac:dyDescent="0.25">
      <c r="A30" s="7">
        <f>+A29+1</f>
        <v>19</v>
      </c>
      <c r="B30" s="25" t="s">
        <v>54</v>
      </c>
      <c r="C30" s="26">
        <v>1465</v>
      </c>
      <c r="D30" s="27" t="s">
        <v>49</v>
      </c>
      <c r="E30" s="28" t="s">
        <v>39</v>
      </c>
      <c r="F30" s="29" t="s">
        <v>57</v>
      </c>
      <c r="G30" s="30" t="s">
        <v>75</v>
      </c>
      <c r="H30" s="8">
        <v>1043</v>
      </c>
      <c r="I30" s="12" t="s">
        <v>17</v>
      </c>
      <c r="J30" s="8">
        <f>+H30</f>
        <v>1043</v>
      </c>
      <c r="K30" s="8" t="s">
        <v>16</v>
      </c>
    </row>
    <row r="31" spans="1:11" ht="43.5" customHeight="1" x14ac:dyDescent="0.25">
      <c r="A31" s="7">
        <f>+A30+1</f>
        <v>20</v>
      </c>
      <c r="B31" s="25" t="s">
        <v>79</v>
      </c>
      <c r="C31" s="26">
        <v>1466</v>
      </c>
      <c r="D31" s="27" t="s">
        <v>55</v>
      </c>
      <c r="E31" s="28" t="s">
        <v>56</v>
      </c>
      <c r="F31" s="29" t="s">
        <v>81</v>
      </c>
      <c r="G31" s="30" t="s">
        <v>82</v>
      </c>
      <c r="H31" s="8">
        <v>589</v>
      </c>
      <c r="I31" s="12" t="s">
        <v>17</v>
      </c>
      <c r="J31" s="8">
        <f>+H31</f>
        <v>589</v>
      </c>
      <c r="K31" s="8" t="s">
        <v>16</v>
      </c>
    </row>
    <row r="32" spans="1:11" ht="43.5" customHeight="1" x14ac:dyDescent="0.25">
      <c r="A32" s="7">
        <f>+A31+1</f>
        <v>21</v>
      </c>
      <c r="B32" s="25" t="s">
        <v>79</v>
      </c>
      <c r="C32" s="26">
        <v>1467</v>
      </c>
      <c r="D32" s="27" t="s">
        <v>49</v>
      </c>
      <c r="E32" s="28" t="s">
        <v>39</v>
      </c>
      <c r="F32" s="29" t="s">
        <v>81</v>
      </c>
      <c r="G32" s="30" t="s">
        <v>80</v>
      </c>
      <c r="H32" s="8">
        <v>589</v>
      </c>
      <c r="I32" s="12" t="s">
        <v>17</v>
      </c>
      <c r="J32" s="8">
        <f>+H32</f>
        <v>589</v>
      </c>
      <c r="K32" s="8" t="s">
        <v>16</v>
      </c>
    </row>
    <row r="33" spans="1:11" ht="43.5" customHeight="1" x14ac:dyDescent="0.25">
      <c r="A33" s="7">
        <f>+A32+1</f>
        <v>22</v>
      </c>
      <c r="B33" s="25" t="s">
        <v>54</v>
      </c>
      <c r="C33" s="26">
        <v>1472</v>
      </c>
      <c r="D33" s="27" t="s">
        <v>59</v>
      </c>
      <c r="E33" s="28" t="s">
        <v>60</v>
      </c>
      <c r="F33" s="29" t="s">
        <v>57</v>
      </c>
      <c r="G33" s="30" t="s">
        <v>61</v>
      </c>
      <c r="H33" s="8">
        <v>947</v>
      </c>
      <c r="I33" s="12" t="s">
        <v>17</v>
      </c>
      <c r="J33" s="8">
        <f>+H33</f>
        <v>947</v>
      </c>
      <c r="K33" s="8" t="s">
        <v>16</v>
      </c>
    </row>
    <row r="34" spans="1:11" ht="27.75" customHeight="1" x14ac:dyDescent="0.25">
      <c r="A34" s="1"/>
      <c r="B34" s="32" t="s">
        <v>13</v>
      </c>
      <c r="C34" s="33"/>
      <c r="D34" s="33"/>
      <c r="E34" s="33"/>
      <c r="F34" s="33"/>
      <c r="G34" s="33"/>
      <c r="H34" s="9">
        <f>SUM(H12:H33)</f>
        <v>14907</v>
      </c>
      <c r="I34" s="13"/>
      <c r="J34" s="9">
        <f>SUM(J12:J33)</f>
        <v>14907</v>
      </c>
    </row>
    <row r="35" spans="1:11" ht="21.75" customHeight="1" x14ac:dyDescent="0.25">
      <c r="A35" s="1"/>
      <c r="B35" s="34" t="s">
        <v>14</v>
      </c>
    </row>
    <row r="36" spans="1:11" ht="25.5" customHeight="1" x14ac:dyDescent="0.25">
      <c r="B36" s="15" t="s">
        <v>12</v>
      </c>
      <c r="C36" s="15"/>
      <c r="D36" s="15"/>
      <c r="E36" s="15"/>
      <c r="F36" s="15"/>
      <c r="G36" s="15"/>
      <c r="H36" s="15"/>
      <c r="I36" s="15"/>
    </row>
    <row r="38" spans="1:11" x14ac:dyDescent="0.25">
      <c r="H38" s="14"/>
    </row>
    <row r="39" spans="1:11" x14ac:dyDescent="0.25">
      <c r="H39" s="14"/>
    </row>
    <row r="40" spans="1:11" x14ac:dyDescent="0.25">
      <c r="H40" s="14"/>
    </row>
  </sheetData>
  <sortState xmlns:xlrd2="http://schemas.microsoft.com/office/spreadsheetml/2017/richdata2" ref="A12:M33">
    <sortCondition ref="C12:C33"/>
  </sortState>
  <mergeCells count="3">
    <mergeCell ref="B36:I36"/>
    <mergeCell ref="B34:G34"/>
    <mergeCell ref="D11:J11"/>
  </mergeCells>
  <phoneticPr fontId="7" type="noConversion"/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2026-07-21T22:22:28Z</cp:lastPrinted>
  <dcterms:created xsi:type="dcterms:W3CDTF">2022-05-19T14:46:25Z</dcterms:created>
  <dcterms:modified xsi:type="dcterms:W3CDTF">2026-07-21T22:22:51Z</dcterms:modified>
</cp:coreProperties>
</file>